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1.xml.rels" ContentType="application/vnd.openxmlformats-package.relationships+xml"/>
  <Override PartName="/xl/worksheets/sheet6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3.png" ContentType="image/png"/>
  <Override PartName="/xl/media/image4.png" ContentType="image/png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ivotTables/_rels/pivotTable1.xml.rels" ContentType="application/vnd.openxmlformats-package.relationships+xml"/>
  <Override PartName="/xl/pivotTables/pivotTable1.xml" ContentType="application/vnd.openxmlformats-officedocument.spreadsheetml.pivotTable+xml"/>
  <Override PartName="/xl/pivotCache/_rels/pivotCacheDefinition1.xml.rels" ContentType="application/vnd.openxmlformats-package.relationship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ijos interinos y plazas vacant" sheetId="1" state="visible" r:id="rId2"/>
    <sheet name="Personal IAS importado" sheetId="2" state="hidden" r:id="rId3"/>
    <sheet name="Hoja 15" sheetId="3" state="hidden" r:id="rId4"/>
    <sheet name="Tabla salarial" sheetId="4" state="hidden" r:id="rId5"/>
    <sheet name="Resumen por Centros" sheetId="5" state="hidden" r:id="rId6"/>
    <sheet name="Resumen fijos, interinos y vaca" sheetId="6" state="hidden" r:id="rId7"/>
  </sheets>
  <calcPr iterateCount="100" refMode="A1" iterate="false" iterateDelta="0.0001"/>
  <pivotCaches>
    <pivotCache cacheId="1" r:id="rId9"/>
  </pivotCaches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<sst xmlns="http://schemas.openxmlformats.org/spreadsheetml/2006/main" count="1790" uniqueCount="485">
  <si>
    <t xml:space="preserve">Fijos, Interinos y plazas vacantes</t>
  </si>
  <si>
    <t xml:space="preserve">Categoría</t>
  </si>
  <si>
    <t xml:space="preserve">Grupo</t>
  </si>
  <si>
    <t xml:space="preserve">Propietario</t>
  </si>
  <si>
    <t xml:space="preserve">Ocupante</t>
  </si>
  <si>
    <t xml:space="preserve">Fijos</t>
  </si>
  <si>
    <t xml:space="preserve">Interinos</t>
  </si>
  <si>
    <t xml:space="preserve">Vacantes</t>
  </si>
  <si>
    <t xml:space="preserve"> </t>
  </si>
  <si>
    <t xml:space="preserve">Pérez López, Fermín</t>
  </si>
  <si>
    <t xml:space="preserve">numero</t>
  </si>
  <si>
    <t xml:space="preserve">cobro_ocupante</t>
  </si>
  <si>
    <t xml:space="preserve">centro</t>
  </si>
  <si>
    <t xml:space="preserve">nombre</t>
  </si>
  <si>
    <t xml:space="preserve">grupo</t>
  </si>
  <si>
    <t xml:space="preserve">categoria</t>
  </si>
  <si>
    <t xml:space="preserve">propietario</t>
  </si>
  <si>
    <t xml:space="preserve">fecha_nac_propietario</t>
  </si>
  <si>
    <t xml:space="preserve">fecha_antig_propietario</t>
  </si>
  <si>
    <t xml:space="preserve">ocupante</t>
  </si>
  <si>
    <t xml:space="preserve">fecha_nac_ocupante</t>
  </si>
  <si>
    <t xml:space="preserve">fecha_antig_ocupante</t>
  </si>
  <si>
    <t xml:space="preserve">sueldo base</t>
  </si>
  <si>
    <t xml:space="preserve">comp dest</t>
  </si>
  <si>
    <t xml:space="preserve">comp esp</t>
  </si>
  <si>
    <t xml:space="preserve">residencia</t>
  </si>
  <si>
    <t xml:space="preserve">paga extra</t>
  </si>
  <si>
    <t xml:space="preserve">total</t>
  </si>
  <si>
    <t xml:space="preserve">antiguedad</t>
  </si>
  <si>
    <t xml:space="preserve">antig cong</t>
  </si>
  <si>
    <t xml:space="preserve">prod variable</t>
  </si>
  <si>
    <t xml:space="preserve">reduccion</t>
  </si>
  <si>
    <t xml:space="preserve">Suma</t>
  </si>
  <si>
    <t xml:space="preserve">observaciones</t>
  </si>
  <si>
    <t xml:space="preserve">Oficinas Centrales</t>
  </si>
  <si>
    <t xml:space="preserve">Gerente</t>
  </si>
  <si>
    <t xml:space="preserve">VACANTE</t>
  </si>
  <si>
    <t xml:space="preserve">Redondas Marrero, Ricardo</t>
  </si>
  <si>
    <t xml:space="preserve">Director de centro</t>
  </si>
  <si>
    <t xml:space="preserve">Benítez Medonza, Aday</t>
  </si>
  <si>
    <t xml:space="preserve">Asesor jurídico</t>
  </si>
  <si>
    <t xml:space="preserve">Oramas González, Rosa M</t>
  </si>
  <si>
    <t xml:space="preserve">Técnico grupo I</t>
  </si>
  <si>
    <t xml:space="preserve">Ojeda Ojeda, Mónica (Econom)</t>
  </si>
  <si>
    <t xml:space="preserve">Graziani Pirez, Romano O.(Dcho</t>
  </si>
  <si>
    <t xml:space="preserve">J. SERVICIO RR.HH.</t>
  </si>
  <si>
    <t xml:space="preserve">Padillo Perez, Francisco (Econ)</t>
  </si>
  <si>
    <t xml:space="preserve">J. SERV. INTERVENCIÓN</t>
  </si>
  <si>
    <t xml:space="preserve">Coord. servicios grales.</t>
  </si>
  <si>
    <t xml:space="preserve">Perera Sosa, Fernando Tenesor</t>
  </si>
  <si>
    <t xml:space="preserve">Guerra Vaquero, Ana Ylenia</t>
  </si>
  <si>
    <t xml:space="preserve">J. SERVICIO CONTRATACIÓN</t>
  </si>
  <si>
    <t xml:space="preserve">Marquina Reyes, Gilberto (Inf)</t>
  </si>
  <si>
    <t xml:space="preserve">J. SERV. INFORMÁTICA</t>
  </si>
  <si>
    <t xml:space="preserve">Fernández Hernández, M. Olivia</t>
  </si>
  <si>
    <t xml:space="preserve">Administrativo</t>
  </si>
  <si>
    <t xml:space="preserve">Fernandez Hernandez, Lidia E.</t>
  </si>
  <si>
    <t xml:space="preserve">Grupo de gestión</t>
  </si>
  <si>
    <t xml:space="preserve">García Núñez, Virginia</t>
  </si>
  <si>
    <t xml:space="preserve">Falcón Santana, Ramón Miguel</t>
  </si>
  <si>
    <t xml:space="preserve">Santana Montesdeoca, Cecilia</t>
  </si>
  <si>
    <t xml:space="preserve">Vega Moreno, Antonio Jacinto</t>
  </si>
  <si>
    <t xml:space="preserve">Analista programador</t>
  </si>
  <si>
    <t xml:space="preserve">Tacoronte Gonzalez, J. Carlos</t>
  </si>
  <si>
    <t xml:space="preserve">Secretaria alto cargo</t>
  </si>
  <si>
    <t xml:space="preserve">Sánchez Cáceres, Sandra</t>
  </si>
  <si>
    <t xml:space="preserve">Compl. Caja Fija y C.N.P. S.A.C.</t>
  </si>
  <si>
    <t xml:space="preserve">Centro El Sabinal</t>
  </si>
  <si>
    <t xml:space="preserve">Ingeniero Técnico Informático</t>
  </si>
  <si>
    <t xml:space="preserve">García Cabrera, Fernando</t>
  </si>
  <si>
    <t xml:space="preserve">Jefe de sección grupo II</t>
  </si>
  <si>
    <t xml:space="preserve">Oficial adm. S/título</t>
  </si>
  <si>
    <t xml:space="preserve">Auxiliar administrativo</t>
  </si>
  <si>
    <t xml:space="preserve">Moreno Hernández, M. Carmen</t>
  </si>
  <si>
    <t xml:space="preserve">Medina Martínez, Reyes</t>
  </si>
  <si>
    <t xml:space="preserve">Martel Galván, Josefa</t>
  </si>
  <si>
    <t xml:space="preserve">Rodríguez Sánchez, Antonia</t>
  </si>
  <si>
    <t xml:space="preserve">Melián Arteaga, Arístides</t>
  </si>
  <si>
    <t xml:space="preserve">Peña Suárez, M. Pino</t>
  </si>
  <si>
    <t xml:space="preserve">Padrón Talavera, Lidia E.</t>
  </si>
  <si>
    <t xml:space="preserve">Machado Betancor, Sergio</t>
  </si>
  <si>
    <t xml:space="preserve">Santana Ordoñez, Juan Fco.</t>
  </si>
  <si>
    <t xml:space="preserve">Terapeuta ocupacional</t>
  </si>
  <si>
    <t xml:space="preserve">Benito Zamorano, Esther</t>
  </si>
  <si>
    <t xml:space="preserve">Trabajador social</t>
  </si>
  <si>
    <t xml:space="preserve">Sosa Báez, Joanna del Pilar</t>
  </si>
  <si>
    <t xml:space="preserve">Rivero Navarro, Mª Jesús</t>
  </si>
  <si>
    <t xml:space="preserve">Hernández Rosario, Minerva Mª</t>
  </si>
  <si>
    <t xml:space="preserve">Telefonista</t>
  </si>
  <si>
    <t xml:space="preserve">Del Toro Gutiérrez, Nieves</t>
  </si>
  <si>
    <t xml:space="preserve">Hospital Dermatológico</t>
  </si>
  <si>
    <t xml:space="preserve">Portero/ordenanza</t>
  </si>
  <si>
    <t xml:space="preserve">García Albadalejo, Silvia Elen</t>
  </si>
  <si>
    <t xml:space="preserve">Mozo de almacén</t>
  </si>
  <si>
    <t xml:space="preserve">Santana Santana, Angel</t>
  </si>
  <si>
    <t xml:space="preserve">Ramos Martinez, Blas</t>
  </si>
  <si>
    <t xml:space="preserve">Rodríguez-Valdés Roque, Carlos</t>
  </si>
  <si>
    <t xml:space="preserve">Rodríguez Hernández, Enrique</t>
  </si>
  <si>
    <t xml:space="preserve">Montesdeoca Santana, Antonio</t>
  </si>
  <si>
    <t xml:space="preserve">Médico director</t>
  </si>
  <si>
    <t xml:space="preserve">García Silva, Lucía</t>
  </si>
  <si>
    <t xml:space="preserve">Coord. Admisión</t>
  </si>
  <si>
    <t xml:space="preserve">Médico adjunto</t>
  </si>
  <si>
    <t xml:space="preserve">Artiles Cabrera, Sara</t>
  </si>
  <si>
    <t xml:space="preserve">Rodríguez Galvez, Juan Ramón</t>
  </si>
  <si>
    <t xml:space="preserve">Pérez Betancor, Juan Carlos</t>
  </si>
  <si>
    <t xml:space="preserve">Médico dermatólogo</t>
  </si>
  <si>
    <t xml:space="preserve">Médico de empresa</t>
  </si>
  <si>
    <t xml:space="preserve">Hernández Hernández, Hanna</t>
  </si>
  <si>
    <t xml:space="preserve">Farmacéutico</t>
  </si>
  <si>
    <t xml:space="preserve">Lineros Martín, Beatriz</t>
  </si>
  <si>
    <t xml:space="preserve">A.T.S. / D.U.E.</t>
  </si>
  <si>
    <t xml:space="preserve">Rodríguez Pérez, Pedro Manuel</t>
  </si>
  <si>
    <t xml:space="preserve">Fisioterapeuta</t>
  </si>
  <si>
    <t xml:space="preserve">González Jiménez, Germán</t>
  </si>
  <si>
    <t xml:space="preserve">Ortega Sánchez, Lidia Esther</t>
  </si>
  <si>
    <t xml:space="preserve">LPC</t>
  </si>
  <si>
    <t xml:space="preserve">Hernández Medina, Evarista</t>
  </si>
  <si>
    <t xml:space="preserve">Caballero Rodríguez, María A.</t>
  </si>
  <si>
    <t xml:space="preserve">Ingeniero téc. indust.</t>
  </si>
  <si>
    <t xml:space="preserve">Lemes Quintana, María Widnelia</t>
  </si>
  <si>
    <t xml:space="preserve">Falcón Rodríguez, Rosa Elena</t>
  </si>
  <si>
    <t xml:space="preserve">Compl. Caja Fija</t>
  </si>
  <si>
    <t xml:space="preserve">Rodríguez Santana, Mª Dolores</t>
  </si>
  <si>
    <t xml:space="preserve">López Jerez, M. Carmen</t>
  </si>
  <si>
    <t xml:space="preserve">Delineante</t>
  </si>
  <si>
    <t xml:space="preserve">Técnico superior en restauración (grupo III)</t>
  </si>
  <si>
    <t xml:space="preserve">Técnico superior informático (grupo III)</t>
  </si>
  <si>
    <t xml:space="preserve">Umpiérrez Fernández, Pedro J.</t>
  </si>
  <si>
    <t xml:space="preserve">Acosta Nieves, Airám Jesús</t>
  </si>
  <si>
    <t xml:space="preserve">VACANTE Graduado Social</t>
  </si>
  <si>
    <t xml:space="preserve">Díaz del Rosario, Yurena</t>
  </si>
  <si>
    <t xml:space="preserve">Director servicios grales.</t>
  </si>
  <si>
    <t xml:space="preserve">Director asistencial</t>
  </si>
  <si>
    <t xml:space="preserve">Director de enfermería</t>
  </si>
  <si>
    <t xml:space="preserve">Pérez Marrero, Ana María</t>
  </si>
  <si>
    <t xml:space="preserve">Arocha Santana, Pedro Jacob</t>
  </si>
  <si>
    <t xml:space="preserve">Técnico superior alojamiento (grupo III)</t>
  </si>
  <si>
    <t xml:space="preserve">Garcia Navarro, Mª Pilar</t>
  </si>
  <si>
    <t xml:space="preserve">Santana Cabrera, Rayco</t>
  </si>
  <si>
    <t xml:space="preserve">Alonso Henríquez, Mª Ángeles</t>
  </si>
  <si>
    <t xml:space="preserve">Díaz Santana, Rosa María</t>
  </si>
  <si>
    <t xml:space="preserve">Martín Melián, Minerva</t>
  </si>
  <si>
    <t xml:space="preserve">Medina Santana, Mª Yaiza</t>
  </si>
  <si>
    <t xml:space="preserve">Tacoronte Hernández, Desirée</t>
  </si>
  <si>
    <t xml:space="preserve">Hernández Medina, Mª Cristo</t>
  </si>
  <si>
    <t xml:space="preserve">Quintana Mederos, Manuel</t>
  </si>
  <si>
    <t xml:space="preserve">SUPERV. GRAL.</t>
  </si>
  <si>
    <t xml:space="preserve">Yánez González, Estefanía</t>
  </si>
  <si>
    <t xml:space="preserve">González Domínguez, Yeray Fco.</t>
  </si>
  <si>
    <t xml:space="preserve">Ramos Jiménez, Vanesa</t>
  </si>
  <si>
    <t xml:space="preserve">Gomez-Pamo Guerra-Rio, Gloria</t>
  </si>
  <si>
    <t xml:space="preserve">García Benítez, José Luis</t>
  </si>
  <si>
    <t xml:space="preserve">Monzón Monzón, Sonia</t>
  </si>
  <si>
    <t xml:space="preserve">Saavedra Suárez, M. Cielo</t>
  </si>
  <si>
    <t xml:space="preserve">Mejías Rodríguez, Iván</t>
  </si>
  <si>
    <t xml:space="preserve">Rodríguez Déniz, Rebeca Vanesa</t>
  </si>
  <si>
    <t xml:space="preserve">Marrero Santana, Azucena</t>
  </si>
  <si>
    <t xml:space="preserve">Hernández Medina, Noemí</t>
  </si>
  <si>
    <t xml:space="preserve">Pérez Mendoza, Cristi Almudena</t>
  </si>
  <si>
    <t xml:space="preserve">González Correa, Nayra Cristin</t>
  </si>
  <si>
    <t xml:space="preserve">Monzón Monzón, Susana</t>
  </si>
  <si>
    <t xml:space="preserve">Ramírez Delgado, Agustín</t>
  </si>
  <si>
    <t xml:space="preserve">Suárez Santana, Natalia</t>
  </si>
  <si>
    <t xml:space="preserve">López Pérez, Sonia</t>
  </si>
  <si>
    <t xml:space="preserve">Medina Alvarado, Sabrina F.</t>
  </si>
  <si>
    <t xml:space="preserve">Díaz Quintana, Ana Isabel</t>
  </si>
  <si>
    <t xml:space="preserve">Berral Oliver, Inmaculada</t>
  </si>
  <si>
    <t xml:space="preserve">Barceló Rodríguez, Mª Magdalen</t>
  </si>
  <si>
    <t xml:space="preserve">Bravo de Laguna Rivero, Benigno</t>
  </si>
  <si>
    <t xml:space="preserve">Rivero Rivero, Yasmina</t>
  </si>
  <si>
    <t xml:space="preserve">HOGAR JULIA</t>
  </si>
  <si>
    <t xml:space="preserve">Marrero Talavera, Naira</t>
  </si>
  <si>
    <t xml:space="preserve">Quintana Cabrera, Dolores</t>
  </si>
  <si>
    <t xml:space="preserve">Auxiliar de enfermería</t>
  </si>
  <si>
    <t xml:space="preserve">Santana Santana, Josefa</t>
  </si>
  <si>
    <t xml:space="preserve">García Afonso, Lidia Esther</t>
  </si>
  <si>
    <t xml:space="preserve">González Medina, Alicia</t>
  </si>
  <si>
    <t xml:space="preserve">Velez Marrero, Mª Carmen</t>
  </si>
  <si>
    <t xml:space="preserve">Castellano Luján, Maribel</t>
  </si>
  <si>
    <t xml:space="preserve">Miranda Gil, Yurena de las N.</t>
  </si>
  <si>
    <t xml:space="preserve">Medina Santana, Yessica</t>
  </si>
  <si>
    <t xml:space="preserve">Naranjo Mayor, Rosa Delia</t>
  </si>
  <si>
    <t xml:space="preserve">González Quintana, Alicia</t>
  </si>
  <si>
    <t xml:space="preserve">Robaina Navarro, M. Carmen</t>
  </si>
  <si>
    <t xml:space="preserve">Rodríguez Romero, M. Dolores</t>
  </si>
  <si>
    <t xml:space="preserve">Díaz González, Penélope</t>
  </si>
  <si>
    <t xml:space="preserve">Viera Suárez, Gerardo</t>
  </si>
  <si>
    <t xml:space="preserve">Vera Aguiar, Patricia</t>
  </si>
  <si>
    <t xml:space="preserve">García Pérez, Celia Esther</t>
  </si>
  <si>
    <t xml:space="preserve">Pérez González, Reyes del C.</t>
  </si>
  <si>
    <t xml:space="preserve">Betancor Santana, Nerea del P.</t>
  </si>
  <si>
    <t xml:space="preserve">Jiménez Ramírez, M. Isabel</t>
  </si>
  <si>
    <t xml:space="preserve">01/02/0577</t>
  </si>
  <si>
    <t xml:space="preserve">González Bolaños, M. Rosario</t>
  </si>
  <si>
    <t xml:space="preserve">Pérez Sánchez, Estefanía</t>
  </si>
  <si>
    <t xml:space="preserve">López Melián, Rita M.</t>
  </si>
  <si>
    <t xml:space="preserve">Alvarez Barrios, Rubén Ildf.</t>
  </si>
  <si>
    <t xml:space="preserve">García Suárez, Mª Carmen</t>
  </si>
  <si>
    <t xml:space="preserve">Sarmiento Jiménez, Mª Evidelia</t>
  </si>
  <si>
    <t xml:space="preserve">Mendoza Pérez, Josefa</t>
  </si>
  <si>
    <t xml:space="preserve">Galindo Pérez, Borja Javier</t>
  </si>
  <si>
    <t xml:space="preserve">Hernández Alonso, Mª Amparo</t>
  </si>
  <si>
    <t xml:space="preserve">García Montesdeoca, Macarena d</t>
  </si>
  <si>
    <t xml:space="preserve">Miranda García, Francisco</t>
  </si>
  <si>
    <t xml:space="preserve">Zerpa Martín, Mª Pilar</t>
  </si>
  <si>
    <t xml:space="preserve">Medina Alcaide, M. Vanesa</t>
  </si>
  <si>
    <t xml:space="preserve">Pérez Naranjo, Elizabeth</t>
  </si>
  <si>
    <t xml:space="preserve">Pérez Espino, Carmen Mª</t>
  </si>
  <si>
    <t xml:space="preserve">Hernández Alemán, Carmen Nieve</t>
  </si>
  <si>
    <t xml:space="preserve">González González, Teresa</t>
  </si>
  <si>
    <t xml:space="preserve">Quesada Vera, Esther Lidia</t>
  </si>
  <si>
    <t xml:space="preserve">Alonso Déniz, Esther Lidia</t>
  </si>
  <si>
    <t xml:space="preserve">Rodríguez García, Dolores</t>
  </si>
  <si>
    <t xml:space="preserve">Navarro Acosta, Milagrosa</t>
  </si>
  <si>
    <t xml:space="preserve">Rodríguez Vega, Carmen</t>
  </si>
  <si>
    <t xml:space="preserve">Lorenzo Marrero, Noemí</t>
  </si>
  <si>
    <t xml:space="preserve">Vega Tejera, Nelida</t>
  </si>
  <si>
    <t xml:space="preserve">Velazquez García, Nieves</t>
  </si>
  <si>
    <t xml:space="preserve">González Díaz, Josefa</t>
  </si>
  <si>
    <t xml:space="preserve">Pérez Martín, Yudit</t>
  </si>
  <si>
    <t xml:space="preserve">Quintana Guerra, Dunia A.</t>
  </si>
  <si>
    <t xml:space="preserve">Díaz Monzón, Liduvina</t>
  </si>
  <si>
    <t xml:space="preserve">Izquier Rodríguez, Soledad</t>
  </si>
  <si>
    <t xml:space="preserve">Hernández Santana, Minerva</t>
  </si>
  <si>
    <t xml:space="preserve">Marín Santana, Mª Jesús</t>
  </si>
  <si>
    <t xml:space="preserve">Gil Díaz, Mª Dolores</t>
  </si>
  <si>
    <t xml:space="preserve">Ascanio Monzón, Mª Dolores</t>
  </si>
  <si>
    <t xml:space="preserve">Hernández Ortega, Asunción</t>
  </si>
  <si>
    <t xml:space="preserve">Montesdeoca López, M. Carmen</t>
  </si>
  <si>
    <t xml:space="preserve">Morales González, Rita</t>
  </si>
  <si>
    <t xml:space="preserve">Santana Alamo, Felipe</t>
  </si>
  <si>
    <t xml:space="preserve">Ramirez Lopez, Rosa Maria</t>
  </si>
  <si>
    <t xml:space="preserve">Quesada Rodríguez, Zeneida</t>
  </si>
  <si>
    <t xml:space="preserve">Santana García, Carlos</t>
  </si>
  <si>
    <t xml:space="preserve">Hernández Rivero, Marta Elena</t>
  </si>
  <si>
    <t xml:space="preserve">Hernández Negrín, Marta E.</t>
  </si>
  <si>
    <t xml:space="preserve">Jiménez Rodríguez, Isabel</t>
  </si>
  <si>
    <t xml:space="preserve">Sosa Almeida, Vanesa</t>
  </si>
  <si>
    <t xml:space="preserve">Sosa Casiano, Lucia</t>
  </si>
  <si>
    <t xml:space="preserve">Montesdeoca Diaz, Laureano</t>
  </si>
  <si>
    <t xml:space="preserve">Viera Ramos, Mª del Mar</t>
  </si>
  <si>
    <t xml:space="preserve">Barranco Rodríguez, M. Rosalva</t>
  </si>
  <si>
    <t xml:space="preserve">Santana León, Mª del Carmen</t>
  </si>
  <si>
    <t xml:space="preserve">Viera López, Luz Yasmín</t>
  </si>
  <si>
    <t xml:space="preserve">Díaz Medina, Honorata</t>
  </si>
  <si>
    <t xml:space="preserve">Guedes Caceres, Concepcion</t>
  </si>
  <si>
    <t xml:space="preserve">Rodríguez Sosa, María del Carm</t>
  </si>
  <si>
    <t xml:space="preserve">Monzón Galván, María Carmen</t>
  </si>
  <si>
    <t xml:space="preserve">Alemán Hernández, Magaly</t>
  </si>
  <si>
    <t xml:space="preserve">Tacoronte Falcón, Yurena</t>
  </si>
  <si>
    <t xml:space="preserve">Quintana Déniz, Rosa del Carme</t>
  </si>
  <si>
    <t xml:space="preserve">Mendoza González, Jesús Manuel</t>
  </si>
  <si>
    <t xml:space="preserve">Trejo Navarro, Matilde C.</t>
  </si>
  <si>
    <t xml:space="preserve">Molina González, M. Carmen</t>
  </si>
  <si>
    <t xml:space="preserve">Quesada Avero, M. Dolores</t>
  </si>
  <si>
    <t xml:space="preserve">Ojeda Nuez, Cirilo</t>
  </si>
  <si>
    <t xml:space="preserve">Jiménez Peña, Josefa Pilar</t>
  </si>
  <si>
    <t xml:space="preserve">Galván Marrero, Juana</t>
  </si>
  <si>
    <t xml:space="preserve">Del Rosario García, Patricia</t>
  </si>
  <si>
    <t xml:space="preserve">Luján Castellano, Alicia</t>
  </si>
  <si>
    <t xml:space="preserve">Ojeda Nuez, Rosario</t>
  </si>
  <si>
    <t xml:space="preserve">Tacoronte Guillén, Carmen</t>
  </si>
  <si>
    <t xml:space="preserve">Tacoronte González, Natalia A.</t>
  </si>
  <si>
    <t xml:space="preserve">Santana del Rosario, Dunia Est</t>
  </si>
  <si>
    <t xml:space="preserve">Santana Cordero, Nazaret</t>
  </si>
  <si>
    <t xml:space="preserve">Estupiñán Sánchez, Davinia</t>
  </si>
  <si>
    <t xml:space="preserve">Monzón Rosales, Nieves</t>
  </si>
  <si>
    <t xml:space="preserve">Castro Curbelo, Patricia</t>
  </si>
  <si>
    <t xml:space="preserve">Ravelo Quintana, Edelmira</t>
  </si>
  <si>
    <t xml:space="preserve">Martín Fernández, Goretti</t>
  </si>
  <si>
    <t xml:space="preserve">Armas León, Aránzazu Belén</t>
  </si>
  <si>
    <t xml:space="preserve">Rodríguez Mederos, M. Pino</t>
  </si>
  <si>
    <t xml:space="preserve">Santana Suárez, Matilde Aroa</t>
  </si>
  <si>
    <t xml:space="preserve">León Peñate, M. Isabel</t>
  </si>
  <si>
    <t xml:space="preserve">Cruz Curbelo, Miguel A.</t>
  </si>
  <si>
    <t xml:space="preserve">Rodríguez Rodríguez, Macarena</t>
  </si>
  <si>
    <t xml:space="preserve">Bastón Alonso, Mª Carmen</t>
  </si>
  <si>
    <t xml:space="preserve">De la Torre Hernandez, Luis</t>
  </si>
  <si>
    <t xml:space="preserve">González Sosa, Idaira del Pino</t>
  </si>
  <si>
    <t xml:space="preserve">Quintana Guerra, Yanira M.</t>
  </si>
  <si>
    <t xml:space="preserve">Cabrera Guedes, M. Pino</t>
  </si>
  <si>
    <t xml:space="preserve">García Rodríguez, Raquel</t>
  </si>
  <si>
    <t xml:space="preserve">Jiménez Martín, Antonia Alex.</t>
  </si>
  <si>
    <t xml:space="preserve">Benítez Bolaños, Saulo</t>
  </si>
  <si>
    <t xml:space="preserve">Domínguez Pérez, José Juan</t>
  </si>
  <si>
    <t xml:space="preserve">García González, Jonay</t>
  </si>
  <si>
    <t xml:space="preserve">Hernández Vega, Natalia Pino</t>
  </si>
  <si>
    <t xml:space="preserve">Suárez Cubas, Rita Yazmina</t>
  </si>
  <si>
    <t xml:space="preserve">Cabrera Artiles, Sergio</t>
  </si>
  <si>
    <t xml:space="preserve">Hernández Santana, Benedicta</t>
  </si>
  <si>
    <t xml:space="preserve">Ramos Santana, Marta Ruth</t>
  </si>
  <si>
    <t xml:space="preserve">Rodríguez Santana, Maria Jesús</t>
  </si>
  <si>
    <t xml:space="preserve">Bautista Quesada, Rita Aroa</t>
  </si>
  <si>
    <t xml:space="preserve">Vega García, Evarista</t>
  </si>
  <si>
    <t xml:space="preserve">Cabrera Martel, Inmaculada</t>
  </si>
  <si>
    <t xml:space="preserve">Melián Quintana, Mª Jesús</t>
  </si>
  <si>
    <t xml:space="preserve">Rosales Santana, Lucía</t>
  </si>
  <si>
    <t xml:space="preserve">Santana Galván, José David</t>
  </si>
  <si>
    <t xml:space="preserve">Moreno García, Sonia</t>
  </si>
  <si>
    <t xml:space="preserve">García Martín, Raquel</t>
  </si>
  <si>
    <t xml:space="preserve">Rodríguez Tejera, Mercedes</t>
  </si>
  <si>
    <t xml:space="preserve">Perdomo Peña, Josefa</t>
  </si>
  <si>
    <t xml:space="preserve">Aleman Moreno, Bernarda</t>
  </si>
  <si>
    <t xml:space="preserve">Mendoza González, Tamara</t>
  </si>
  <si>
    <t xml:space="preserve">Florido González, Epifania</t>
  </si>
  <si>
    <t xml:space="preserve">Mederos García, M. Fabiola</t>
  </si>
  <si>
    <t xml:space="preserve">Montesdeoca Hernández, Davinia</t>
  </si>
  <si>
    <t xml:space="preserve">Mendoza Déniz, Jessica M.</t>
  </si>
  <si>
    <t xml:space="preserve">Munguía Díaz, Inmaculada</t>
  </si>
  <si>
    <t xml:space="preserve">Pérez Flores, Mª Luisa</t>
  </si>
  <si>
    <t xml:space="preserve">Naranjo González, Nayra E.</t>
  </si>
  <si>
    <t xml:space="preserve">Pazos Guerra, Marta</t>
  </si>
  <si>
    <t xml:space="preserve">Sosa Mendoza, M.Carmen</t>
  </si>
  <si>
    <t xml:space="preserve">Martín Hernández, Marta</t>
  </si>
  <si>
    <t xml:space="preserve">Saavedra Martín, Cristina</t>
  </si>
  <si>
    <t xml:space="preserve">Gil Molina, Gualberto</t>
  </si>
  <si>
    <t xml:space="preserve">Miranda Morales, M. Carmen</t>
  </si>
  <si>
    <t xml:space="preserve">Medina Montenegro, Milagrosa</t>
  </si>
  <si>
    <t xml:space="preserve">Acosta Zambola, Maria Milagros</t>
  </si>
  <si>
    <t xml:space="preserve">Almeida García, Noelia</t>
  </si>
  <si>
    <t xml:space="preserve">González García, M. Jesús</t>
  </si>
  <si>
    <t xml:space="preserve">Rodríguez Suárez, Eulogia</t>
  </si>
  <si>
    <t xml:space="preserve">Pulido Ramos, Anibal</t>
  </si>
  <si>
    <t xml:space="preserve">Falcón Carrasco, Laura M.</t>
  </si>
  <si>
    <t xml:space="preserve">Hernández Moreno, Andrea Elena</t>
  </si>
  <si>
    <t xml:space="preserve">Monitor ocupacional</t>
  </si>
  <si>
    <t xml:space="preserve">Marín Pérez, Antonio</t>
  </si>
  <si>
    <t xml:space="preserve">Martínez Brito, Rosabela</t>
  </si>
  <si>
    <t xml:space="preserve">Personal oficio</t>
  </si>
  <si>
    <t xml:space="preserve">Estévez Moreno, Sergio</t>
  </si>
  <si>
    <t xml:space="preserve">López Guerra, Carmelo</t>
  </si>
  <si>
    <t xml:space="preserve">Caballero Rodríguez, Jesús</t>
  </si>
  <si>
    <t xml:space="preserve">Peluquero</t>
  </si>
  <si>
    <t xml:space="preserve">Hernández Araña, Antonia Teres</t>
  </si>
  <si>
    <t xml:space="preserve">Marrero Brito, Rosa Mª</t>
  </si>
  <si>
    <t xml:space="preserve">Jiménez García, Mª Dolores</t>
  </si>
  <si>
    <t xml:space="preserve">Conductor ambulancia</t>
  </si>
  <si>
    <t xml:space="preserve">Pérez Sosa, Pedro</t>
  </si>
  <si>
    <t xml:space="preserve">Subgobernanta</t>
  </si>
  <si>
    <t xml:space="preserve">García García, Nieves</t>
  </si>
  <si>
    <t xml:space="preserve">Andueza Hernández, Mª Dolores</t>
  </si>
  <si>
    <t xml:space="preserve">León Castellano, Fátima</t>
  </si>
  <si>
    <t xml:space="preserve">Torres Brito, Carmen Julia</t>
  </si>
  <si>
    <t xml:space="preserve">Medina González, Fátima</t>
  </si>
  <si>
    <t xml:space="preserve">Fernández Martín, M. Teresa</t>
  </si>
  <si>
    <t xml:space="preserve">Suárez Morales, Micaela L.</t>
  </si>
  <si>
    <t xml:space="preserve">Castellano Lorenzo, Milagrosa</t>
  </si>
  <si>
    <t xml:space="preserve">Rivero González, Juana Dolores</t>
  </si>
  <si>
    <t xml:space="preserve">Vernaza Montealegre, Sandra</t>
  </si>
  <si>
    <t xml:space="preserve">Sánchez Domínguez, María E.</t>
  </si>
  <si>
    <t xml:space="preserve">Bonilla Hernández, Alicia</t>
  </si>
  <si>
    <t xml:space="preserve">Buigués García, Lourdes</t>
  </si>
  <si>
    <t xml:space="preserve">Henríquez Umpiérrez, Esther</t>
  </si>
  <si>
    <t xml:space="preserve">Caballero Trujillo, Daniela</t>
  </si>
  <si>
    <t xml:space="preserve">Pérez Rodríguez, Paula Felicia</t>
  </si>
  <si>
    <t xml:space="preserve">Cocinero</t>
  </si>
  <si>
    <t xml:space="preserve">Del Rosario Aguiar, Emilio</t>
  </si>
  <si>
    <t xml:space="preserve">Cárdenes Socorro, Domingo</t>
  </si>
  <si>
    <t xml:space="preserve">Moreno Díaz, Moisés</t>
  </si>
  <si>
    <t xml:space="preserve">ADJTO JEFE DE PRODUCCIÓN</t>
  </si>
  <si>
    <t xml:space="preserve">Vega Hernández, María del Mar</t>
  </si>
  <si>
    <t xml:space="preserve">Pinche/fregadora</t>
  </si>
  <si>
    <t xml:space="preserve">Silva Rodríguez, Alexis N.</t>
  </si>
  <si>
    <t xml:space="preserve">Castellano Batista, Fco. Javie</t>
  </si>
  <si>
    <t xml:space="preserve">Acosta Hernández, Mª Luisa</t>
  </si>
  <si>
    <t xml:space="preserve">Ramos de León, Soledad</t>
  </si>
  <si>
    <t xml:space="preserve">Luján Castellano, Tomasa</t>
  </si>
  <si>
    <t xml:space="preserve">García Suárez, Bienvenida</t>
  </si>
  <si>
    <t xml:space="preserve">Ramírez Reyes, Candelaria</t>
  </si>
  <si>
    <t xml:space="preserve">García García, Isabel</t>
  </si>
  <si>
    <t xml:space="preserve">Trujillo Betancor, Sandra</t>
  </si>
  <si>
    <t xml:space="preserve">Ruiz Betancor, Adela del Rosar</t>
  </si>
  <si>
    <t xml:space="preserve">López Navarro, Dailos</t>
  </si>
  <si>
    <t xml:space="preserve">Alonso Marrero, Mª Mercedes</t>
  </si>
  <si>
    <t xml:space="preserve">Jiménez Jiménez, Eduardo</t>
  </si>
  <si>
    <t xml:space="preserve">Jiménez Rodríguez, Davinia</t>
  </si>
  <si>
    <t xml:space="preserve">Moreno Suárez, Acaymo</t>
  </si>
  <si>
    <t xml:space="preserve">Castro Méndez, Juana</t>
  </si>
  <si>
    <t xml:space="preserve">Vera Cano, M. Pino</t>
  </si>
  <si>
    <t xml:space="preserve">Santana Martín, Joaquina</t>
  </si>
  <si>
    <t xml:space="preserve">Falcón Morales, M. Nieves</t>
  </si>
  <si>
    <t xml:space="preserve">Pérez Rivero, Luz Marina</t>
  </si>
  <si>
    <t xml:space="preserve">González Santana, Noelia</t>
  </si>
  <si>
    <t xml:space="preserve">Flores Díaz, Estebana</t>
  </si>
  <si>
    <t xml:space="preserve">Marrero Melián, Daniel</t>
  </si>
  <si>
    <t xml:space="preserve">Capellán</t>
  </si>
  <si>
    <t xml:space="preserve">González Ortega, Antonio</t>
  </si>
  <si>
    <t xml:space="preserve">Psicólogo</t>
  </si>
  <si>
    <t xml:space="preserve">Dámaso Pérez, Mª Pino</t>
  </si>
  <si>
    <t xml:space="preserve">Monzón Monzón, Esther</t>
  </si>
  <si>
    <t xml:space="preserve">Quintana Hernández, Domingo</t>
  </si>
  <si>
    <t xml:space="preserve">Santana Ortega, Mª Claudina</t>
  </si>
  <si>
    <t xml:space="preserve">Vega Robaina, Olivia del C.</t>
  </si>
  <si>
    <t xml:space="preserve">Carrascosa Irizubieta, M. Carmen</t>
  </si>
  <si>
    <t xml:space="preserve">García Saavedra, Desirée</t>
  </si>
  <si>
    <t xml:space="preserve">Melián Medina, Rita</t>
  </si>
  <si>
    <t xml:space="preserve">Pérez Ramírez, Juan Marcos</t>
  </si>
  <si>
    <t xml:space="preserve">Henríquez Santana, Carlos</t>
  </si>
  <si>
    <t xml:space="preserve">Martín González, Mª Esther</t>
  </si>
  <si>
    <t xml:space="preserve">Fernández Romero, Patricia</t>
  </si>
  <si>
    <t xml:space="preserve">A.T.S. / D.U.E. de empresa</t>
  </si>
  <si>
    <t xml:space="preserve">Romero Díaz, Mª Dolores</t>
  </si>
  <si>
    <t xml:space="preserve">Reyes Delgado, Miguel Angel</t>
  </si>
  <si>
    <t xml:space="preserve">Herrera González, Rosa del Car</t>
  </si>
  <si>
    <t xml:space="preserve">Médico rehabilitador</t>
  </si>
  <si>
    <t xml:space="preserve">Alemán Gómez, José Mariano</t>
  </si>
  <si>
    <t xml:space="preserve">RESPONSABLE SERVICIO REHABILITACIÓN</t>
  </si>
  <si>
    <t xml:space="preserve">Morales Ortiz, Josefa</t>
  </si>
  <si>
    <t xml:space="preserve">Pérez Pérez, Mª del Pilar</t>
  </si>
  <si>
    <t xml:space="preserve">RESPONSABLE SERVICIO ADMISIÓN</t>
  </si>
  <si>
    <t xml:space="preserve">González Sánchez, María Yemina</t>
  </si>
  <si>
    <t xml:space="preserve">Santana Marrero, Lilia Esther</t>
  </si>
  <si>
    <t xml:space="preserve">Suárez Martín, Begoña</t>
  </si>
  <si>
    <t xml:space="preserve">Arquitecto técnico aparejador</t>
  </si>
  <si>
    <t xml:space="preserve">Bello Cárdenes, Ana María</t>
  </si>
  <si>
    <t xml:space="preserve">López Pérez, Naira</t>
  </si>
  <si>
    <t xml:space="preserve">Carvias Cárdenes, Adrián</t>
  </si>
  <si>
    <t xml:space="preserve">Rodríguez Herrera, Victor</t>
  </si>
  <si>
    <t xml:space="preserve">Sanz García, María Olga</t>
  </si>
  <si>
    <t xml:space="preserve">Rodríguez Herrera, Irma</t>
  </si>
  <si>
    <t xml:space="preserve">Galiano Hernández, Alicia</t>
  </si>
  <si>
    <t xml:space="preserve">Hernández Santana, Mercedes</t>
  </si>
  <si>
    <t xml:space="preserve">Rivero Santana, Dunia</t>
  </si>
  <si>
    <t xml:space="preserve">González Hernández, Milagrosa</t>
  </si>
  <si>
    <t xml:space="preserve">De Armas Hernández, José Gabri</t>
  </si>
  <si>
    <t xml:space="preserve">J. SECC RRHH</t>
  </si>
  <si>
    <t xml:space="preserve">González Pajuelo, Cristina</t>
  </si>
  <si>
    <t xml:space="preserve">J. SECC CONTRATACION</t>
  </si>
  <si>
    <t xml:space="preserve">Navarro Sanz, Magín</t>
  </si>
  <si>
    <t xml:space="preserve">J. SERVICIO GESTIÓN ECONÓMICA</t>
  </si>
  <si>
    <t xml:space="preserve">Sarmiento Pérez, Teresa</t>
  </si>
  <si>
    <t xml:space="preserve">Rivero Morales, Nauzet</t>
  </si>
  <si>
    <t xml:space="preserve">Técnico medio comunicación (grupo II)</t>
  </si>
  <si>
    <t xml:space="preserve">Santana Cabrera, Luz María</t>
  </si>
  <si>
    <t xml:space="preserve">ADJTO AL JEFE DE SERVICIO INTERVENCIÓN</t>
  </si>
  <si>
    <t xml:space="preserve">Bolaños Naranjo, Armiche</t>
  </si>
  <si>
    <t xml:space="preserve">Rubio Santana, Alicia Esther</t>
  </si>
  <si>
    <t xml:space="preserve">Marrero Ortega, Beatriz</t>
  </si>
  <si>
    <t xml:space="preserve">Rivero Perera, Lidia</t>
  </si>
  <si>
    <t xml:space="preserve">Aguiar Moreno, Enriqueta del C</t>
  </si>
  <si>
    <t xml:space="preserve">García Sosa, Carmen Rosa</t>
  </si>
  <si>
    <t xml:space="preserve">Vegas Sala, Ana</t>
  </si>
  <si>
    <t xml:space="preserve">Pérez López, Soledad</t>
  </si>
  <si>
    <t xml:space="preserve">Farmacéutico Hospitalario</t>
  </si>
  <si>
    <t xml:space="preserve">Romero Martín, Carlota del Pil</t>
  </si>
  <si>
    <t xml:space="preserve">Rodríguez Ruiz, Eusebia Esther</t>
  </si>
  <si>
    <t xml:space="preserve">Avila Marrero, Juana Concepción</t>
  </si>
  <si>
    <t xml:space="preserve">Sánchez Martín, Yaiza del Pino</t>
  </si>
  <si>
    <t xml:space="preserve">Vera Castro, Noelia</t>
  </si>
  <si>
    <t xml:space="preserve">Díaz Armas, Antonio Daniel</t>
  </si>
  <si>
    <t xml:space="preserve">Santana Lorenzo, Laura</t>
  </si>
  <si>
    <t xml:space="preserve">Tabla salarial</t>
  </si>
  <si>
    <t xml:space="preserve">CD</t>
  </si>
  <si>
    <t xml:space="preserve">CE</t>
  </si>
  <si>
    <t xml:space="preserve">sbase</t>
  </si>
  <si>
    <t xml:space="preserve">cdest</t>
  </si>
  <si>
    <t xml:space="preserve">cesp</t>
  </si>
  <si>
    <t xml:space="preserve">resid</t>
  </si>
  <si>
    <t xml:space="preserve">total mensual</t>
  </si>
  <si>
    <t xml:space="preserve">pextra</t>
  </si>
  <si>
    <t xml:space="preserve">product</t>
  </si>
  <si>
    <t xml:space="preserve">A.T.S. superv. Área</t>
  </si>
  <si>
    <t xml:space="preserve">A.T.S. superv. Unidad</t>
  </si>
  <si>
    <t xml:space="preserve">Administrador delegado</t>
  </si>
  <si>
    <t xml:space="preserve">Ayudante de cocina</t>
  </si>
  <si>
    <t xml:space="preserve">Cocinero enc. Turno</t>
  </si>
  <si>
    <t xml:space="preserve">Conserje</t>
  </si>
  <si>
    <t xml:space="preserve">Coord. docencia y form.</t>
  </si>
  <si>
    <t xml:space="preserve">Dietista grupo II</t>
  </si>
  <si>
    <t xml:space="preserve">Director de estudios y programas</t>
  </si>
  <si>
    <t xml:space="preserve">FP II especialista</t>
  </si>
  <si>
    <t xml:space="preserve">Jardinero</t>
  </si>
  <si>
    <t xml:space="preserve">Jefe de cocina</t>
  </si>
  <si>
    <t xml:space="preserve">Jefe de sección admisión</t>
  </si>
  <si>
    <t xml:space="preserve">Jefe de sección grupo I</t>
  </si>
  <si>
    <t xml:space="preserve">Jefe de servicio grupo I</t>
  </si>
  <si>
    <t xml:space="preserve">Jefe de servicio grupo II</t>
  </si>
  <si>
    <t xml:space="preserve">LPC func. enc. Turno</t>
  </si>
  <si>
    <t xml:space="preserve">LPC func. Subgobernanta</t>
  </si>
  <si>
    <t xml:space="preserve">Técnico superior veterinario</t>
  </si>
  <si>
    <t xml:space="preserve">Centro</t>
  </si>
  <si>
    <t xml:space="preserve">Nº</t>
  </si>
  <si>
    <t xml:space="preserve">Total</t>
  </si>
  <si>
    <t xml:space="preserve">Datos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</si>
</sst>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.00"/>
    <numFmt numFmtId="166" formatCode="General"/>
    <numFmt numFmtId="167" formatCode="#,##0"/>
    <numFmt numFmtId="168" formatCode="#,##0.00\€"/>
    <numFmt numFmtId="169" formatCode="dd/mm/yyyy"/>
    <numFmt numFmtId="170" formatCode="d/m/yyyy"/>
    <numFmt numFmtId="171" formatCode="0\ %"/>
    <numFmt numFmtId="172" formatCode="#.000\ [$€];\-#.000\ [$€]"/>
  </numFmts>
  <fonts count="9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color rgb="FF000000"/>
      <name val="Calibri"/>
      <family val="0"/>
      <charset val="1"/>
    </font>
    <font>
      <sz val="11"/>
      <color rgb="FF000000"/>
      <name val="Calibri"/>
      <family val="0"/>
      <charset val="1"/>
    </font>
    <font>
      <sz val="7"/>
      <color rgb="FF000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B7E1CD"/>
      </patternFill>
    </fill>
    <fill>
      <patternFill patternType="solid">
        <fgColor rgb="FFC0C0C0"/>
        <bgColor rgb="FFD9D9D9"/>
      </patternFill>
    </fill>
    <fill>
      <patternFill patternType="solid">
        <fgColor rgb="FFFFFFFF"/>
        <bgColor rgb="FFFFFFCC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>
        <color rgb="FFC0C0C0"/>
      </left>
      <right style="hair">
        <color rgb="FFC0C0C0"/>
      </right>
      <top style="hair">
        <color rgb="FFC0C0C0"/>
      </top>
      <bottom style="hair">
        <color rgb="FFC0C0C0"/>
      </bottom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medium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left" vertical="bottom" textRotation="0" wrapText="false" indent="0" shrinkToFit="false"/>
    </xf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5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6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9" fontId="7" fillId="4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8" fontId="7" fillId="4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70" fontId="7" fillId="4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71" fontId="7" fillId="4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8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72" fontId="8" fillId="0" borderId="2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6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23" applyFont="true" applyBorder="true" applyAlignment="false" applyProtection="false">
      <alignment horizontal="left" vertical="bottom" textRotation="0" wrapText="false" indent="0" shrinkToFit="false"/>
      <protection locked="true" hidden="false"/>
    </xf>
    <xf numFmtId="164" fontId="0" fillId="0" borderId="11" xfId="23" applyFont="true" applyBorder="true" applyAlignment="false" applyProtection="false">
      <alignment horizontal="left" vertical="bottom" textRotation="0" wrapText="false" indent="0" shrinkToFit="false"/>
      <protection locked="true" hidden="false"/>
    </xf>
    <xf numFmtId="164" fontId="0" fillId="0" borderId="12" xfId="23" applyFont="true" applyBorder="true" applyAlignment="false" applyProtection="false">
      <alignment horizontal="left" vertical="bottom" textRotation="0" wrapText="false" indent="0" shrinkToFit="false"/>
      <protection locked="true" hidden="false"/>
    </xf>
    <xf numFmtId="164" fontId="0" fillId="0" borderId="8" xfId="23" applyFont="true" applyBorder="true" applyAlignment="false" applyProtection="false">
      <alignment horizontal="left" vertical="bottom" textRotation="0" wrapText="false" indent="0" shrinkToFit="false"/>
      <protection locked="true" hidden="false"/>
    </xf>
    <xf numFmtId="164" fontId="0" fillId="0" borderId="9" xfId="23" applyFont="false" applyBorder="true" applyAlignment="false" applyProtection="false">
      <alignment horizontal="left" vertical="bottom" textRotation="0" wrapText="false" indent="0" shrinkToFit="false"/>
      <protection locked="true" hidden="false"/>
    </xf>
    <xf numFmtId="167" fontId="0" fillId="0" borderId="13" xfId="21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4" xfId="21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5" xfId="21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23" applyFont="true" applyBorder="true" applyAlignment="false" applyProtection="false">
      <alignment horizontal="left" vertical="bottom" textRotation="0" wrapText="false" indent="0" shrinkToFit="false"/>
      <protection locked="true" hidden="false"/>
    </xf>
    <xf numFmtId="164" fontId="0" fillId="0" borderId="17" xfId="23" applyFont="false" applyBorder="true" applyAlignment="false" applyProtection="false">
      <alignment horizontal="left" vertical="bottom" textRotation="0" wrapText="false" indent="0" shrinkToFit="false"/>
      <protection locked="true" hidden="false"/>
    </xf>
    <xf numFmtId="167" fontId="0" fillId="0" borderId="18" xfId="21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9" xfId="21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20" xfId="21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squina de la tabla dinámica" xfId="20"/>
    <cellStyle name="Valor de la tabla dinámica" xfId="21"/>
    <cellStyle name="Campo de la tabla dinámica" xfId="22"/>
    <cellStyle name="Categoría de la tabla dinámica" xfId="23"/>
  </cellStyles>
  <dxfs count="2">
    <dxf>
      <fill>
        <patternFill>
          <bgColor rgb="FFB7E1CD"/>
        </patternFill>
      </fill>
    </dxf>
    <dxf>
      <fill>
        <patternFill>
          <bgColor rgb="FFFF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B7E1C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<Relationship Id="rId9" Type="http://schemas.openxmlformats.org/officeDocument/2006/relationships/pivotCacheDefinition" Target="pivotCache/pivotCacheDefinition1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3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4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166680</xdr:colOff>
      <xdr:row>4</xdr:row>
      <xdr:rowOff>151920</xdr:rowOff>
    </xdr:to>
    <xdr:pic>
      <xdr:nvPicPr>
        <xdr:cNvPr id="0" name="image1.png" descr=""/>
        <xdr:cNvPicPr/>
      </xdr:nvPicPr>
      <xdr:blipFill>
        <a:blip r:embed="rId1"/>
        <a:stretch/>
      </xdr:blipFill>
      <xdr:spPr>
        <a:xfrm>
          <a:off x="0" y="0"/>
          <a:ext cx="2495160" cy="952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2</xdr:col>
      <xdr:colOff>165600</xdr:colOff>
      <xdr:row>4</xdr:row>
      <xdr:rowOff>151920</xdr:rowOff>
    </xdr:to>
    <xdr:pic>
      <xdr:nvPicPr>
        <xdr:cNvPr id="1" name="image1.png" descr=""/>
        <xdr:cNvPicPr/>
      </xdr:nvPicPr>
      <xdr:blipFill>
        <a:blip r:embed="rId1"/>
        <a:stretch/>
      </xdr:blipFill>
      <xdr:spPr>
        <a:xfrm>
          <a:off x="0" y="0"/>
          <a:ext cx="2361960" cy="952200"/>
        </a:xfrm>
        <a:prstGeom prst="rect">
          <a:avLst/>
        </a:prstGeom>
        <a:ln w="0">
          <a:noFill/>
        </a:ln>
      </xdr:spPr>
    </xdr:pic>
    <xdr:clientData/>
  </xdr:twoCellAnchor>
</xdr:wsDr>
</file>

<file path=xl/pivotCache/_rels/pivotCacheDefinition1.xml.rels><?xml version="1.0" encoding="UTF-8"?>
<Relationships xmlns="http://schemas.openxmlformats.org/package/2006/relationships"><Relationship Id="rId1" Type="http://schemas.openxmlformats.org/officeDocument/2006/relationships/pivotCacheRecords" Target="pivotCacheRecords1.xml"/>
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cordCount="394" createdVersion="3">
  <cacheSource type="worksheet">
    <worksheetSource ref="A6:H400" sheet="Fijos interinos y plazas vacant"/>
  </cacheSource>
  <cacheFields count="8">
    <cacheField name="Categoría" numFmtId="0">
      <sharedItems count="50">
        <s v="A.T.S. / D.U.E."/>
        <s v="A.T.S. / D.U.E. de empresa"/>
        <s v="Administrativo"/>
        <s v="Analista programador"/>
        <s v="Arquitecto técnico aparejador"/>
        <s v="Asesor jurídico"/>
        <s v="Auxiliar administrativo"/>
        <s v="Auxiliar de enfermería"/>
        <s v="Capellán"/>
        <s v="Cocinero"/>
        <s v="Conductor ambulancia"/>
        <s v="Coord. Admisión"/>
        <s v="Coord. servicios grales."/>
        <s v="Delineante"/>
        <s v="Director asistencial"/>
        <s v="Director de centro"/>
        <s v="Director de enfermería"/>
        <s v="Director servicios grales."/>
        <s v="Farmacéutico"/>
        <s v="Farmacéutico Hospitalario"/>
        <s v="Fisioterapeuta"/>
        <s v="Gerente"/>
        <s v="Grupo de gestión"/>
        <s v="Ingeniero téc. indust."/>
        <s v="Ingeniero Técnico Informático"/>
        <s v="Jefe de sección grupo II"/>
        <s v="LPC"/>
        <s v="Médico adjunto"/>
        <s v="Médico de empresa"/>
        <s v="Médico dermatólogo"/>
        <s v="Médico director"/>
        <s v="Médico rehabilitador"/>
        <s v="Monitor ocupacional"/>
        <s v="Mozo de almacén"/>
        <s v="Oficial adm. S/título"/>
        <s v="Peluquero"/>
        <s v="Personal oficio"/>
        <s v="Pinche/fregadora"/>
        <s v="Portero/ordenanza"/>
        <s v="Psicólogo"/>
        <s v="Secretaria alto cargo"/>
        <s v="Subgobernanta"/>
        <s v="Técnico grupo I"/>
        <s v="Técnico medio comunicación (grupo II)"/>
        <s v="Técnico superior alojamiento (grupo III)"/>
        <s v="Técnico superior en restauración (grupo III)"/>
        <s v="Técnico superior informático (grupo III)"/>
        <s v="Telefonista"/>
        <s v="Terapeuta ocupacional"/>
        <s v="Trabajador social"/>
      </sharedItems>
    </cacheField>
    <cacheField name="Grupo" numFmtId="0">
      <sharedItems containsSemiMixedTypes="0" containsString="0" containsNumber="1" containsInteger="1" minValue="1" maxValue="6" count="6">
        <n v="1"/>
        <n v="2"/>
        <n v="3"/>
        <n v="4"/>
        <n v="5"/>
        <n v="6"/>
      </sharedItems>
    </cacheField>
    <cacheField name="Propietario" numFmtId="0">
      <sharedItems count="287">
        <s v="Acosta Hernández, Mª Luisa"/>
        <s v="Acosta Nieves, Airám Jesús"/>
        <s v="Acosta Zambola, Maria Milagros"/>
        <s v="Aguiar Moreno, Enriqueta del C"/>
        <s v="Alemán Gómez, José Mariano"/>
        <s v="Alemán Hernández, Magaly"/>
        <s v="Aleman Moreno, Bernarda"/>
        <s v="Almeida García, Noelia"/>
        <s v="Alonso Déniz, Esther Lidia"/>
        <s v="Alonso Henríquez, Mª Ángeles"/>
        <s v="Alonso Marrero, Mª Mercedes"/>
        <s v="Andueza Hernández, Mª Dolores"/>
        <s v="Arocha Santana, Pedro Jacob"/>
        <s v="Ascanio Monzón, Mª Dolores"/>
        <s v="Avila Marrero, Juana Concepción"/>
        <s v="Barceló Rodríguez, Mª Magdalen"/>
        <s v="Bastón Alonso, Mª Carmen"/>
        <s v="Bautista Quesada, Rita Aroa"/>
        <s v="Bello Cárdenes, Ana María"/>
        <s v="Benítez Bolaños, Saulo"/>
        <s v="Berral Oliver, Inmaculada"/>
        <s v="Betancor Santana, Nerea del P."/>
        <s v="Bolaños Naranjo, Armiche"/>
        <s v="Bonilla Hernández, Alicia"/>
        <s v="Bravo de Laguna Rivero, Benigno"/>
        <s v="Buigués García, Lourdes"/>
        <s v="Caballero Rodríguez, Jesús"/>
        <s v="Caballero Rodríguez, María A."/>
        <s v="Caballero Trujillo, Daniela"/>
        <s v="Cabrera Artiles, Sergio"/>
        <s v="Cárdenes Socorro, Domingo"/>
        <s v="Carrascosa Irizubieta, M. Carmen"/>
        <s v="Carvias Cárdenes, Adrián"/>
        <s v="Castellano Batista, Fco. Javie"/>
        <s v="Castellano Lorenzo, Milagrosa"/>
        <s v="Castellano Luján, Maribel"/>
        <s v="Castro Méndez, Juana"/>
        <s v="Cruz Curbelo, Miguel A."/>
        <s v="De Armas Hernández, José Gabri"/>
        <s v="De la Torre Hernandez, Luis"/>
        <s v="Del Rosario Aguiar, Emilio"/>
        <s v="Del Rosario García, Patricia"/>
        <s v="Del Toro Gutiérrez, Nieves"/>
        <s v="Díaz Armas, Antonio Daniel"/>
        <s v="Díaz González, Penélope"/>
        <s v="Díaz Medina, Honorata"/>
        <s v="Díaz Monzón, Liduvina"/>
        <s v="Díaz Quintana, Ana Isabel"/>
        <s v="Díaz Santana, Rosa María"/>
        <s v="Domínguez Pérez, José Juan"/>
        <s v="Estévez Moreno, Sergio"/>
        <s v="Estupiñán Sánchez, Davinia"/>
        <s v="Falcón Carrasco, Laura M."/>
        <s v="Falcón Morales, M. Nieves"/>
        <s v="Falcón Rodríguez, Rosa Elena"/>
        <s v="Fernandez Hernandez, Lidia E."/>
        <s v="Fernández Hernández, M. Olivia"/>
        <s v="Fernández Martín, M. Teresa"/>
        <s v="Fernández Romero, Patricia"/>
        <s v="Florido González, Epifania"/>
        <s v="Galiano Hernández, Alicia"/>
        <s v="Galván Marrero, Juana"/>
        <s v="García Afonso, Lidia Esther"/>
        <s v="García Albadalejo, Silvia Elen"/>
        <s v="García Benítez, José Luis"/>
        <s v="García Cabrera, Fernando"/>
        <s v="García García, Isabel"/>
        <s v="García García, Nieves"/>
        <s v="García González, Jonay"/>
        <s v="García Montesdeoca, Macarena d"/>
        <s v="Garcia Navarro, Mª Pilar"/>
        <s v="García Rodríguez, Raquel"/>
        <s v="García Saavedra, Desirée"/>
        <s v="García Silva, Lucía"/>
        <s v="García Sosa, Carmen Rosa"/>
        <s v="García Suárez, Bienvenida"/>
        <s v="García Suárez, Mª Carmen"/>
        <s v="Gil Díaz, Mª Dolores"/>
        <s v="Gomez-Pamo Guerra-Rio, Gloria"/>
        <s v="González Correa, Nayra Cristin"/>
        <s v="González Díaz, Josefa"/>
        <s v="González Domínguez, Yeray Fco."/>
        <s v="González González, Teresa"/>
        <s v="González Hernández, Milagrosa"/>
        <s v="González Jiménez, Germán"/>
        <s v="González Medina, Alicia"/>
        <s v="González Ortega, Antonio"/>
        <s v="González Pajuelo, Cristina"/>
        <s v="González Quintana, Alicia"/>
        <s v="González Sánchez, María Yemina"/>
        <s v="González Santana, Noelia"/>
        <s v="Graziani Pirez, Romano O.(Dcho"/>
        <s v="Guedes Caceres, Concepcion"/>
        <s v="Guerra Vaquero, Ana Ylenia"/>
        <s v="Henríquez Santana, Carlos"/>
        <s v="Henríquez Umpiérrez, Esther"/>
        <s v="Hernández Alemán, Carmen Nieve"/>
        <s v="Hernández Alonso, Mª Amparo"/>
        <s v="Hernández Araña, Antonia Teres"/>
        <s v="Hernández Medina, Evarista"/>
        <s v="Hernández Medina, Mª Cristo"/>
        <s v="Hernández Medina, Noemí"/>
        <s v="Hernández Ortega, Asunción"/>
        <s v="Hernández Rivero, Marta Elena"/>
        <s v="Hernández Santana, Benedicta"/>
        <s v="Hernández Santana, Mercedes"/>
        <s v="Hernández Santana, Minerva"/>
        <s v="Hernández Vega, Natalia Pino"/>
        <s v="Herrera González, Rosa del Car"/>
        <s v="Izquier Rodríguez, Soledad"/>
        <s v="Jiménez García, Mª Dolores"/>
        <s v="Jiménez Jiménez, Eduardo"/>
        <s v="Jiménez Peña, Josefa Pilar"/>
        <s v="Jiménez Ramírez, M. Isabel"/>
        <s v="Jiménez Rodríguez, Davinia"/>
        <s v="Lemes Quintana, María Widnelia"/>
        <s v="León Castellano, Fátima"/>
        <s v="Lineros Martín, Beatriz"/>
        <s v="López Guerra, Carmelo"/>
        <s v="López Jerez, M. Carmen"/>
        <s v="López Melián, Rita M."/>
        <s v="López Navarro, Dailos"/>
        <s v="López Pérez, Naira"/>
        <s v="López Pérez, Sonia"/>
        <s v="Lorenzo Marrero, Noemí"/>
        <s v="Luján Castellano, Alicia"/>
        <s v="Luján Castellano, Tomasa"/>
        <s v="Machado Betancor, Sergio"/>
        <s v="Marín Pérez, Antonio"/>
        <s v="Marín Santana, Mª Jesús"/>
        <s v="Marquina Reyes, Gilberto (Inf)"/>
        <s v="Marrero Brito, Rosa Mª"/>
        <s v="Marrero Ortega, Beatriz"/>
        <s v="Marrero Santana, Azucena"/>
        <s v="Marrero Talavera, Naira"/>
        <s v="Martel Galván, Josefa"/>
        <s v="Martín Fernández, Goretti"/>
        <s v="Martín González, Mª Esther"/>
        <s v="Martín Hernández, Marta"/>
        <s v="Martín Melián, Minerva"/>
        <s v="Martínez Brito, Rosabela"/>
        <s v="Mederos García, M. Fabiola"/>
        <s v="Medina Alcaide, M. Vanesa"/>
        <s v="Medina Alvarado, Sabrina F."/>
        <s v="Medina Martínez, Reyes"/>
        <s v="Medina Montenegro, Milagrosa"/>
        <s v="Medina Santana, Mª Yaiza"/>
        <s v="Mejías Rodríguez, Iván"/>
        <s v="Melián Arteaga, Arístides"/>
        <s v="Melián Medina, Rita"/>
        <s v="Melián Quintana, Mª Jesús"/>
        <s v="Mendoza Déniz, Jessica M."/>
        <s v="Mendoza Pérez, Josefa"/>
        <s v="Miranda Morales, M. Carmen"/>
        <s v="Montesdeoca Diaz, Laureano"/>
        <s v="Montesdeoca Santana, Antonio"/>
        <s v="Monzón Galván, María Carmen"/>
        <s v="Monzón Monzón, Esther"/>
        <s v="Monzón Monzón, Susana"/>
        <s v="Monzón Rosales, Nieves"/>
        <s v="Morales González, Rita"/>
        <s v="Morales Ortiz, Josefa"/>
        <s v="Moreno Díaz, Moisés"/>
        <s v="Moreno García, Sonia"/>
        <s v="Moreno Hernández, M. Carmen"/>
        <s v="Moreno Suárez, Acaymo"/>
        <s v="Munguía Díaz, Inmaculada"/>
        <s v="Naranjo González, Nayra E."/>
        <s v="Naranjo Mayor, Rosa Delia"/>
        <s v="Navarro Sanz, Magín"/>
        <s v="Ojeda Nuez, Cirilo"/>
        <s v="Ojeda Nuez, Rosario"/>
        <s v="Ojeda Ojeda, Mónica (Econom)"/>
        <s v="Oramas González, Rosa M"/>
        <s v="Ortega Sánchez, Lidia Esther"/>
        <s v="Padillo Perez, Francisco (Econ)"/>
        <s v="Padrón Talavera, Lidia E."/>
        <s v="Pazos Guerra, Marta"/>
        <s v="Peña Suárez, M. Pino"/>
        <s v="Perdomo Peña, Josefa"/>
        <s v="Pérez Betancor, Juan Carlos"/>
        <s v="Pérez Espino, Carmen Mª"/>
        <s v="Pérez Flores, Mª Luisa"/>
        <s v="Pérez López, Fermín"/>
        <s v="Pérez López, Soledad"/>
        <s v="Pérez Marrero, Ana María"/>
        <s v="Pérez Mendoza, Cristi Almudena"/>
        <s v="Pérez Naranjo, Elizabeth"/>
        <s v="Pérez Pérez, Mª del Pilar"/>
        <s v="Pérez Ramírez, Juan Marcos"/>
        <s v="Pérez Rivero, Luz Marina"/>
        <s v="Pérez Rodríguez, Paula Felicia"/>
        <s v="Pérez Sánchez, Estefanía"/>
        <s v="Pérez Sosa, Pedro"/>
        <s v="Pulido Ramos, Anibal"/>
        <s v="Quesada Vera, Esther Lidia"/>
        <s v="Quintana Cabrera, Dolores"/>
        <s v="Quintana Déniz, Rosa del Carme"/>
        <s v="Quintana Guerra, Dunia A."/>
        <s v="Quintana Guerra, Yanira M."/>
        <s v="Quintana Mederos, Manuel"/>
        <s v="Ramírez Delgado, Agustín"/>
        <s v="Ramirez Lopez, Rosa Maria"/>
        <s v="Ramírez Reyes, Candelaria"/>
        <s v="Ramos Jiménez, Vanesa"/>
        <s v="Ramos Martinez, Blas"/>
        <s v="Ramos Santana, Marta Ruth"/>
        <s v="Ravelo Quintana, Edelmira"/>
        <s v="Reyes Delgado, Miguel Angel"/>
        <s v="Rivero González, Juana Dolores"/>
        <s v="Rivero Morales, Nauzet"/>
        <s v="Rivero Navarro, Mª Jesús"/>
        <s v="Rivero Perera, Lidia"/>
        <s v="Rivero Santana, Dunia"/>
        <s v="Robaina Navarro, M. Carmen"/>
        <s v="Rodríguez Déniz, Rebeca Vanesa"/>
        <s v="Rodríguez Galvez, Juan Ramón"/>
        <s v="Rodríguez García, Dolores"/>
        <s v="Rodríguez Hernández, Enrique"/>
        <s v="Rodríguez Herrera, Irma"/>
        <s v="Rodríguez Herrera, Victor"/>
        <s v="Rodríguez Mederos, M. Pino"/>
        <s v="Rodríguez Pérez, Pedro Manuel"/>
        <s v="Rodríguez Rodríguez, Macarena"/>
        <s v="Rodríguez Romero, M. Dolores"/>
        <s v="Rodríguez Ruiz, Eusebia Esther"/>
        <s v="Rodríguez Sánchez, Antonia"/>
        <s v="Rodríguez Santana, Mª Dolores"/>
        <s v="Rodríguez Santana, Maria Jesús"/>
        <s v="Rodríguez Sosa, María del Carm"/>
        <s v="Rodríguez Suárez, Eulogia"/>
        <s v="Rodríguez Tejera, Mercedes"/>
        <s v="Rodríguez Vega, Carmen"/>
        <s v="Rodríguez-Valdés Roque, Carlos"/>
        <s v="Romero Díaz, Mª Dolores"/>
        <s v="Rosales Santana, Lucía"/>
        <s v="Rubio Santana, Alicia Esther"/>
        <s v="Ruiz Betancor, Adela del Rosar"/>
        <s v="Saavedra Suárez, M. Cielo"/>
        <s v="Sánchez Cáceres, Sandra"/>
        <s v="Sánchez Domínguez, María E."/>
        <s v="Sánchez Martín, Yaiza del Pino"/>
        <s v="Santana Alamo, Felipe"/>
        <s v="Santana Cabrera, Luz María"/>
        <s v="Santana Cabrera, Rayco"/>
        <s v="Santana Cordero, Nazaret"/>
        <s v="Santana Galván, José David"/>
        <s v="Santana García, Carlos"/>
        <s v="Santana León, Mª del Carmen"/>
        <s v="Santana Martín, Joaquina"/>
        <s v="Santana Montesdeoca, Cecilia"/>
        <s v="Santana Ordoñez, Juan Fco."/>
        <s v="Santana Ortega, Mª Claudina"/>
        <s v="Santana Santana, Angel"/>
        <s v="Santana Santana, Josefa"/>
        <s v="Santana Suárez, Matilde Aroa"/>
        <s v="Sanz García, María Olga"/>
        <s v="Sarmiento Jiménez, Mª Evidelia"/>
        <s v="Sarmiento Pérez, Teresa"/>
        <s v="Sosa Casiano, Lucia"/>
        <s v="Suárez Martín, Begoña"/>
        <s v="Suárez Morales, Micaela L."/>
        <s v="Suárez Santana, Natalia"/>
        <s v="Tacoronte Falcón, Yurena"/>
        <s v="Tacoronte Gonzalez, J. Carlos"/>
        <s v="Tacoronte González, Natalia A."/>
        <s v="Tacoronte Guillén, Carmen"/>
        <s v="Tacoronte Hernández, Desirée"/>
        <s v="Torres Brito, Carmen Julia"/>
        <s v="Trejo Navarro, Matilde C."/>
        <s v="Trujillo Betancor, Sandra"/>
        <s v="VACANTE"/>
        <s v="VACANTE Graduado Social"/>
        <s v="Vega García, Evarista"/>
        <s v="Vega Hernández, María del Mar"/>
        <s v="Vega Moreno, Antonio Jacinto"/>
        <s v="Vega Robaina, Olivia del C."/>
        <s v="Vega Tejera, Nelida"/>
        <s v="Vegas Sala, Ana"/>
        <s v="Velazquez García, Nieves"/>
        <s v="Velez Marrero, Mª Carmen"/>
        <s v="Vera Aguiar, Patricia"/>
        <s v="Vera Cano, M. Pino"/>
        <s v="Viera Ramos, Mª del Mar"/>
        <s v="Viera Suárez, Gerardo"/>
        <s v="Yánez González, Estefanía"/>
        <s v="Zerpa Martín, Mª Pilar"/>
      </sharedItems>
    </cacheField>
    <cacheField name="Ocupante" numFmtId="0">
      <sharedItems count="347">
        <s v="Acosta Hernández, Mª Luisa"/>
        <s v="Acosta Nieves, Airám Jesús"/>
        <s v="Acosta Zambola, Maria Milagros"/>
        <s v="Aguiar Moreno, Enriqueta del C"/>
        <s v="Alemán Gómez, José Mariano"/>
        <s v="Alemán Hernández, Magaly"/>
        <s v="Aleman Moreno, Bernarda"/>
        <s v="Almeida García, Noelia"/>
        <s v="Alonso Déniz, Esther Lidia"/>
        <s v="Alonso Henríquez, Mª Ángeles"/>
        <s v="Alonso Marrero, Mª Mercedes"/>
        <s v="Alvarez Barrios, Rubén Ildf."/>
        <s v="Andueza Hernández, Mª Dolores"/>
        <s v="Armas León, Aránzazu Belén"/>
        <s v="Arocha Santana, Pedro Jacob"/>
        <s v="Artiles Cabrera, Sara"/>
        <s v="Ascanio Monzón, Mª Dolores"/>
        <s v="Avila Marrero, Juana Concepción"/>
        <s v="Barceló Rodríguez, Mª Magdalen"/>
        <s v="Barranco Rodríguez, M. Rosalva"/>
        <s v="Bastón Alonso, Mª Carmen"/>
        <s v="Bautista Quesada, Rita Aroa"/>
        <s v="Bello Cárdenes, Ana María"/>
        <s v="Benítez Bolaños, Saulo"/>
        <s v="Benítez Medonza, Aday"/>
        <s v="Benito Zamorano, Esther"/>
        <s v="Berral Oliver, Inmaculada"/>
        <s v="Betancor Santana, Nerea del P."/>
        <s v="Bolaños Naranjo, Armiche"/>
        <s v="Bonilla Hernández, Alicia"/>
        <s v="Bravo de Laguna Rivero, Benigno"/>
        <s v="Buigués García, Lourdes"/>
        <s v="Caballero Rodríguez, Jesús"/>
        <s v="Caballero Rodríguez, María A."/>
        <s v="Caballero Trujillo, Daniela"/>
        <s v="Cabrera Artiles, Sergio"/>
        <s v="Cabrera Guedes, M. Pino"/>
        <s v="Cabrera Martel, Inmaculada"/>
        <s v="Cárdenes Socorro, Domingo"/>
        <s v="Carrascosa Irizubieta, M. Carmen"/>
        <s v="Carvias Cárdenes, Adrián"/>
        <s v="Castellano Batista, Fco. Javie"/>
        <s v="Castellano Lorenzo, Milagrosa"/>
        <s v="Castellano Luján, Maribel"/>
        <s v="Castro Curbelo, Patricia"/>
        <s v="Castro Méndez, Juana"/>
        <s v="Cruz Curbelo, Miguel A."/>
        <s v="Dámaso Pérez, Mª Pino"/>
        <s v="De Armas Hernández, José Gabri"/>
        <s v="De la Torre Hernandez, Luis"/>
        <s v="Del Rosario Aguiar, Emilio"/>
        <s v="Del Rosario García, Patricia"/>
        <s v="Del Toro Gutiérrez, Nieves"/>
        <s v="Díaz Armas, Antonio Daniel"/>
        <s v="Díaz del Rosario, Yurena"/>
        <s v="Díaz González, Penélope"/>
        <s v="Díaz Medina, Honorata"/>
        <s v="Díaz Monzón, Liduvina"/>
        <s v="Díaz Quintana, Ana Isabel"/>
        <s v="Díaz Santana, Rosa María"/>
        <s v="Domínguez Pérez, José Juan"/>
        <s v="Estévez Moreno, Sergio"/>
        <s v="Estupiñán Sánchez, Davinia"/>
        <s v="Falcón Morales, M. Nieves"/>
        <s v="Falcón Rodríguez, Rosa Elena"/>
        <s v="Falcón Santana, Ramón Miguel"/>
        <s v="Fernandez Hernandez, Lidia E."/>
        <s v="Fernández Hernández, M. Olivia"/>
        <s v="Fernández Martín, M. Teresa"/>
        <s v="Fernández Romero, Patricia"/>
        <s v="Flores Díaz, Estebana"/>
        <s v="Florido González, Epifania"/>
        <s v="Galiano Hernández, Alicia"/>
        <s v="Galindo Pérez, Borja Javier"/>
        <s v="Galván Marrero, Juana"/>
        <s v="García Afonso, Lidia Esther"/>
        <s v="García Albadalejo, Silvia Elen"/>
        <s v="García Benítez, José Luis"/>
        <s v="García Cabrera, Fernando"/>
        <s v="García García, Isabel"/>
        <s v="García García, Nieves"/>
        <s v="García González, Jonay"/>
        <s v="García Martín, Raquel"/>
        <s v="García Montesdeoca, Macarena d"/>
        <s v="Garcia Navarro, Mª Pilar"/>
        <s v="García Núñez, Virginia"/>
        <s v="García Pérez, Celia Esther"/>
        <s v="García Rodríguez, Raquel"/>
        <s v="García Saavedra, Desirée"/>
        <s v="García Silva, Lucía"/>
        <s v="García Sosa, Carmen Rosa"/>
        <s v="García Suárez, Bienvenida"/>
        <s v="García Suárez, Mª Carmen"/>
        <s v="Gil Díaz, Mª Dolores"/>
        <s v="Gil Molina, Gualberto"/>
        <s v="Gomez-Pamo Guerra-Rio, Gloria"/>
        <s v="González Bolaños, M. Rosario"/>
        <s v="González Correa, Nayra Cristin"/>
        <s v="González Díaz, Josefa"/>
        <s v="González Domínguez, Yeray Fco."/>
        <s v="González García, M. Jesús"/>
        <s v="González González, Teresa"/>
        <s v="González Hernández, Milagrosa"/>
        <s v="González Jiménez, Germán"/>
        <s v="González Medina, Alicia"/>
        <s v="González Ortega, Antonio"/>
        <s v="González Pajuelo, Cristina"/>
        <s v="González Quintana, Alicia"/>
        <s v="González Sánchez, María Yemina"/>
        <s v="González Santana, Noelia"/>
        <s v="González Sosa, Idaira del Pino"/>
        <s v="Graziani Pirez, Romano O.(Dcho"/>
        <s v="Guedes Caceres, Concepcion"/>
        <s v="Guerra Vaquero, Ana Ylenia"/>
        <s v="Henríquez Santana, Carlos"/>
        <s v="Henríquez Umpiérrez, Esther"/>
        <s v="Hernández Alemán, Carmen Nieve"/>
        <s v="Hernández Alonso, Mª Amparo"/>
        <s v="Hernández Araña, Antonia Teres"/>
        <s v="Hernández Hernández, Hanna"/>
        <s v="Hernández Medina, Evarista"/>
        <s v="Hernández Medina, Mª Cristo"/>
        <s v="Hernández Medina, Noemí"/>
        <s v="Hernández Moreno, Andrea Elena"/>
        <s v="Hernández Negrín, Marta E."/>
        <s v="Hernández Ortega, Asunción"/>
        <s v="Hernández Rivero, Marta Elena"/>
        <s v="Hernández Rosario, Minerva Mª"/>
        <s v="Hernández Santana, Benedicta"/>
        <s v="Hernández Santana, Mercedes"/>
        <s v="Hernández Santana, Minerva"/>
        <s v="Hernández Vega, Natalia Pino"/>
        <s v="Herrera González, Rosa del Car"/>
        <s v="Izquier Rodríguez, Soledad"/>
        <s v="Jiménez García, Mª Dolores"/>
        <s v="Jiménez Jiménez, Eduardo"/>
        <s v="Jiménez Martín, Antonia Alex."/>
        <s v="Jiménez Peña, Josefa Pilar"/>
        <s v="Jiménez Ramírez, M. Isabel"/>
        <s v="Jiménez Rodríguez, Davinia"/>
        <s v="Jiménez Rodríguez, Isabel"/>
        <s v="Lemes Quintana, María Widnelia"/>
        <s v="León Castellano, Fátima"/>
        <s v="León Peñate, M. Isabel"/>
        <s v="Lineros Martín, Beatriz"/>
        <s v="López Guerra, Carmelo"/>
        <s v="López Jerez, M. Carmen"/>
        <s v="López Melián, Rita M."/>
        <s v="López Navarro, Dailos"/>
        <s v="López Pérez, Naira"/>
        <s v="López Pérez, Sonia"/>
        <s v="Lorenzo Marrero, Noemí"/>
        <s v="Luján Castellano, Alicia"/>
        <s v="Luján Castellano, Tomasa"/>
        <s v="Machado Betancor, Sergio"/>
        <s v="Marín Pérez, Antonio"/>
        <s v="Marín Santana, Mª Jesús"/>
        <s v="Marquina Reyes, Gilberto (Inf)"/>
        <s v="Marrero Brito, Rosa Mª"/>
        <s v="Marrero Melián, Daniel"/>
        <s v="Marrero Ortega, Beatriz"/>
        <s v="Marrero Santana, Azucena"/>
        <s v="Marrero Talavera, Naira"/>
        <s v="Martel Galván, Josefa"/>
        <s v="Martín Fernández, Goretti"/>
        <s v="Martín González, Mª Esther"/>
        <s v="Martín Hernández, Marta"/>
        <s v="Martín Melián, Minerva"/>
        <s v="Martínez Brito, Rosabela"/>
        <s v="Mederos García, M. Fabiola"/>
        <s v="Medina Alcaide, M. Vanesa"/>
        <s v="Medina Alvarado, Sabrina F."/>
        <s v="Medina González, Fátima"/>
        <s v="Medina Martínez, Reyes"/>
        <s v="Medina Montenegro, Milagrosa"/>
        <s v="Medina Santana, Mª Yaiza"/>
        <s v="Medina Santana, Yessica"/>
        <s v="Mejías Rodríguez, Iván"/>
        <s v="Melián Arteaga, Arístides"/>
        <s v="Melián Medina, Rita"/>
        <s v="Melián Quintana, Mª Jesús"/>
        <s v="Mendoza Déniz, Jessica M."/>
        <s v="Mendoza González, Jesús Manuel"/>
        <s v="Mendoza González, Tamara"/>
        <s v="Mendoza Pérez, Josefa"/>
        <s v="Miranda García, Francisco"/>
        <s v="Miranda Gil, Yurena de las N."/>
        <s v="Miranda Morales, M. Carmen"/>
        <s v="Molina González, M. Carmen"/>
        <s v="Montesdeoca Diaz, Laureano"/>
        <s v="Montesdeoca Hernández, Davinia"/>
        <s v="Montesdeoca López, M. Carmen"/>
        <s v="Montesdeoca Santana, Antonio"/>
        <s v="Monzón Galván, María Carmen"/>
        <s v="Monzón Monzón, Sonia"/>
        <s v="Monzón Monzón, Susana"/>
        <s v="Monzón Rosales, Nieves"/>
        <s v="Morales González, Rita"/>
        <s v="Morales Ortiz, Josefa"/>
        <s v="Moreno Díaz, Moisés"/>
        <s v="Moreno García, Sonia"/>
        <s v="Moreno Hernández, M. Carmen"/>
        <s v="Moreno Suárez, Acaymo"/>
        <s v="Munguía Díaz, Inmaculada"/>
        <s v="Naranjo González, Nayra E."/>
        <s v="Naranjo Mayor, Rosa Delia"/>
        <s v="Navarro Acosta, Milagrosa"/>
        <s v="Navarro Sanz, Magín"/>
        <s v="Ojeda Nuez, Cirilo"/>
        <s v="Ojeda Nuez, Rosario"/>
        <s v="Ojeda Ojeda, Mónica (Econom)"/>
        <s v="Oramas González, Rosa M"/>
        <s v="Ortega Sánchez, Lidia Esther"/>
        <s v="Padillo Perez, Francisco (Econ)"/>
        <s v="Padrón Talavera, Lidia E."/>
        <s v="Pazos Guerra, Marta"/>
        <s v="Peña Suárez, M. Pino"/>
        <s v="Perdomo Peña, Josefa"/>
        <s v="Perera Sosa, Fernando Tenesor"/>
        <s v="Pérez Betancor, Juan Carlos"/>
        <s v="Pérez Espino, Carmen Mª"/>
        <s v="Pérez Flores, Mª Luisa"/>
        <s v="Pérez González, Reyes del C."/>
        <s v="Pérez López, Fermín"/>
        <s v="Pérez López, Soledad"/>
        <s v="Pérez Marrero, Ana María"/>
        <s v="Pérez Martín, Yudit"/>
        <s v="Pérez Mendoza, Cristi Almudena"/>
        <s v="Pérez Naranjo, Elizabeth"/>
        <s v="Pérez Pérez, Mª del Pilar"/>
        <s v="Pérez Ramírez, Juan Marcos"/>
        <s v="Pérez Rivero, Luz Marina"/>
        <s v="Pérez Rodríguez, Paula Felicia"/>
        <s v="Pérez Sánchez, Estefanía"/>
        <s v="Pérez Sosa, Pedro"/>
        <s v="Pulido Ramos, Anibal"/>
        <s v="Quesada Avero, M. Dolores"/>
        <s v="Quesada Rodríguez, Zeneida"/>
        <s v="Quesada Vera, Esther Lidia"/>
        <s v="Quintana Cabrera, Dolores"/>
        <s v="Quintana Déniz, Rosa del Carme"/>
        <s v="Quintana Guerra, Dunia A."/>
        <s v="Quintana Guerra, Yanira M."/>
        <s v="Quintana Hernández, Domingo"/>
        <s v="Quintana Mederos, Manuel"/>
        <s v="Ramírez Delgado, Agustín"/>
        <s v="Ramirez Lopez, Rosa Maria"/>
        <s v="Ramírez Reyes, Candelaria"/>
        <s v="Ramos de León, Soledad"/>
        <s v="Ramos Jiménez, Vanesa"/>
        <s v="Ramos Martinez, Blas"/>
        <s v="Ramos Santana, Marta Ruth"/>
        <s v="Ravelo Quintana, Edelmira"/>
        <s v="Redondas Marrero, Ricardo"/>
        <s v="Reyes Delgado, Miguel Angel"/>
        <s v="Rivero González, Juana Dolores"/>
        <s v="Rivero Morales, Nauzet"/>
        <s v="Rivero Navarro, Mª Jesús"/>
        <s v="Rivero Perera, Lidia"/>
        <s v="Rivero Rivero, Yasmina"/>
        <s v="Rivero Santana, Dunia"/>
        <s v="Robaina Navarro, M. Carmen"/>
        <s v="Rodríguez Déniz, Rebeca Vanesa"/>
        <s v="Rodríguez Galvez, Juan Ramón"/>
        <s v="Rodríguez García, Dolores"/>
        <s v="Rodríguez Hernández, Enrique"/>
        <s v="Rodríguez Herrera, Irma"/>
        <s v="Rodríguez Herrera, Victor"/>
        <s v="Rodríguez Mederos, M. Pino"/>
        <s v="Rodríguez Pérez, Pedro Manuel"/>
        <s v="Rodríguez Rodríguez, Macarena"/>
        <s v="Rodríguez Romero, M. Dolores"/>
        <s v="Rodríguez Ruiz, Eusebia Esther"/>
        <s v="Rodríguez Sánchez, Antonia"/>
        <s v="Rodríguez Santana, Mª Dolores"/>
        <s v="Rodríguez Santana, Maria Jesús"/>
        <s v="Rodríguez Sosa, María del Carm"/>
        <s v="Rodríguez Suárez, Eulogia"/>
        <s v="Rodríguez Tejera, Mercedes"/>
        <s v="Rodríguez Vega, Carmen"/>
        <s v="Rodríguez-Valdés Roque, Carlos"/>
        <s v="Romero Díaz, Mª Dolores"/>
        <s v="Romero Martín, Carlota del Pil"/>
        <s v="Rosales Santana, Lucía"/>
        <s v="Rubio Santana, Alicia Esther"/>
        <s v="Ruiz Betancor, Adela del Rosar"/>
        <s v="Saavedra Martín, Cristina"/>
        <s v="Saavedra Suárez, M. Cielo"/>
        <s v="Sánchez Cáceres, Sandra"/>
        <s v="Sánchez Domínguez, María E."/>
        <s v="Sánchez Martín, Yaiza del Pino"/>
        <s v="Santana Alamo, Felipe"/>
        <s v="Santana Cabrera, Luz María"/>
        <s v="Santana Cabrera, Rayco"/>
        <s v="Santana Cordero, Nazaret"/>
        <s v="Santana del Rosario, Dunia Est"/>
        <s v="Santana Galván, José David"/>
        <s v="Santana García, Carlos"/>
        <s v="Santana León, Mª del Carmen"/>
        <s v="Santana Lorenzo, Laura"/>
        <s v="Santana Marrero, Lilia Esther"/>
        <s v="Santana Martín, Joaquina"/>
        <s v="Santana Montesdeoca, Cecilia"/>
        <s v="Santana Ordoñez, Juan Fco."/>
        <s v="Santana Ortega, Mª Claudina"/>
        <s v="Santana Santana, Angel"/>
        <s v="Santana Santana, Josefa"/>
        <s v="Santana Suárez, Matilde Aroa"/>
        <s v="Sanz García, María Olga"/>
        <s v="Sarmiento Jiménez, Mª Evidelia"/>
        <s v="Sarmiento Pérez, Teresa"/>
        <s v="Silva Rodríguez, Alexis N."/>
        <s v="Sosa Almeida, Vanesa"/>
        <s v="Sosa Báez, Joanna del Pilar"/>
        <s v="Sosa Casiano, Lucia"/>
        <s v="Sosa Mendoza, M.Carmen"/>
        <s v="Suárez Cubas, Rita Yazmina"/>
        <s v="Suárez Martín, Begoña"/>
        <s v="Suárez Morales, Micaela L."/>
        <s v="Suárez Santana, Natalia"/>
        <s v="Tacoronte Falcón, Yurena"/>
        <s v="Tacoronte Gonzalez, J. Carlos"/>
        <s v="Tacoronte González, Natalia A."/>
        <s v="Tacoronte Guillén, Carmen"/>
        <s v="Tacoronte Hernández, Desirée"/>
        <s v="Torres Brito, Carmen Julia"/>
        <s v="Trejo Navarro, Matilde C."/>
        <s v="Trujillo Betancor, Sandra"/>
        <s v="Umpiérrez Fernández, Pedro J."/>
        <s v="VACANTE"/>
        <s v="Vega García, Evarista"/>
        <s v="Vega Hernández, María del Mar"/>
        <s v="Vega Moreno, Antonio Jacinto"/>
        <s v="Vega Robaina, Olivia del C."/>
        <s v="Vega Tejera, Nelida"/>
        <s v="Vegas Sala, Ana"/>
        <s v="Velazquez García, Nieves"/>
        <s v="Velez Marrero, Mª Carmen"/>
        <s v="Vera Aguiar, Patricia"/>
        <s v="Vera Cano, M. Pino"/>
        <s v="Vera Castro, Noelia"/>
        <s v="Vernaza Montealegre, Sandra"/>
        <s v="Viera López, Luz Yasmín"/>
        <s v="Viera Ramos, Mª del Mar"/>
        <s v="Viera Suárez, Gerardo"/>
        <s v="Yánez González, Estefanía"/>
        <s v="Zerpa Martín, Mª Pilar"/>
      </sharedItems>
    </cacheField>
    <cacheField name="Fijos" numFmtId="0">
      <sharedItems containsSemiMixedTypes="0" containsString="0" containsNumber="1" containsInteger="1" minValue="0" maxValue="1" count="2">
        <n v="0"/>
        <n v="1"/>
      </sharedItems>
    </cacheField>
    <cacheField name="Interinos" numFmtId="0">
      <sharedItems containsMixedTypes="1" containsNumber="1" containsInteger="1" minValue="0" maxValue="1" count="3">
        <n v="0"/>
        <n v="1"/>
        <s v=" "/>
      </sharedItems>
    </cacheField>
    <cacheField name="Vacantes" numFmtId="0">
      <sharedItems containsSemiMixedTypes="0" containsString="0" containsNumber="1" containsInteger="1" minValue="0" maxValue="1" count="2">
        <n v="0"/>
        <n v="1"/>
      </sharedItems>
    </cacheField>
    <cacheField name=" " numFmtId="0">
      <sharedItems containsBlank="1" count="2">
        <s v=""/>
        <m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94">
  <r>
    <x v="21"/>
    <x v="0"/>
    <x v="271"/>
    <x v="253"/>
    <x v="0"/>
    <x v="1"/>
    <x v="0"/>
    <x v="0"/>
  </r>
  <r>
    <x v="15"/>
    <x v="0"/>
    <x v="271"/>
    <x v="24"/>
    <x v="0"/>
    <x v="1"/>
    <x v="0"/>
    <x v="0"/>
  </r>
  <r>
    <x v="5"/>
    <x v="0"/>
    <x v="173"/>
    <x v="211"/>
    <x v="1"/>
    <x v="0"/>
    <x v="0"/>
    <x v="0"/>
  </r>
  <r>
    <x v="42"/>
    <x v="0"/>
    <x v="172"/>
    <x v="210"/>
    <x v="1"/>
    <x v="0"/>
    <x v="0"/>
    <x v="0"/>
  </r>
  <r>
    <x v="42"/>
    <x v="0"/>
    <x v="91"/>
    <x v="111"/>
    <x v="1"/>
    <x v="0"/>
    <x v="0"/>
    <x v="0"/>
  </r>
  <r>
    <x v="42"/>
    <x v="0"/>
    <x v="175"/>
    <x v="213"/>
    <x v="1"/>
    <x v="0"/>
    <x v="0"/>
    <x v="0"/>
  </r>
  <r>
    <x v="12"/>
    <x v="0"/>
    <x v="271"/>
    <x v="218"/>
    <x v="0"/>
    <x v="1"/>
    <x v="0"/>
    <x v="0"/>
  </r>
  <r>
    <x v="42"/>
    <x v="0"/>
    <x v="93"/>
    <x v="113"/>
    <x v="1"/>
    <x v="0"/>
    <x v="0"/>
    <x v="0"/>
  </r>
  <r>
    <x v="42"/>
    <x v="0"/>
    <x v="130"/>
    <x v="157"/>
    <x v="1"/>
    <x v="0"/>
    <x v="0"/>
    <x v="0"/>
  </r>
  <r>
    <x v="42"/>
    <x v="0"/>
    <x v="56"/>
    <x v="67"/>
    <x v="1"/>
    <x v="0"/>
    <x v="0"/>
    <x v="0"/>
  </r>
  <r>
    <x v="2"/>
    <x v="2"/>
    <x v="55"/>
    <x v="66"/>
    <x v="1"/>
    <x v="0"/>
    <x v="0"/>
    <x v="0"/>
  </r>
  <r>
    <x v="22"/>
    <x v="1"/>
    <x v="271"/>
    <x v="85"/>
    <x v="0"/>
    <x v="1"/>
    <x v="0"/>
    <x v="0"/>
  </r>
  <r>
    <x v="22"/>
    <x v="1"/>
    <x v="271"/>
    <x v="65"/>
    <x v="0"/>
    <x v="1"/>
    <x v="0"/>
    <x v="0"/>
  </r>
  <r>
    <x v="22"/>
    <x v="1"/>
    <x v="250"/>
    <x v="302"/>
    <x v="1"/>
    <x v="0"/>
    <x v="0"/>
    <x v="0"/>
  </r>
  <r>
    <x v="22"/>
    <x v="1"/>
    <x v="275"/>
    <x v="332"/>
    <x v="1"/>
    <x v="0"/>
    <x v="0"/>
    <x v="0"/>
  </r>
  <r>
    <x v="3"/>
    <x v="1"/>
    <x v="264"/>
    <x v="321"/>
    <x v="1"/>
    <x v="0"/>
    <x v="0"/>
    <x v="0"/>
  </r>
  <r>
    <x v="40"/>
    <x v="2"/>
    <x v="239"/>
    <x v="288"/>
    <x v="1"/>
    <x v="0"/>
    <x v="0"/>
    <x v="0"/>
  </r>
  <r>
    <x v="24"/>
    <x v="1"/>
    <x v="65"/>
    <x v="78"/>
    <x v="1"/>
    <x v="0"/>
    <x v="0"/>
    <x v="0"/>
  </r>
  <r>
    <x v="25"/>
    <x v="1"/>
    <x v="271"/>
    <x v="329"/>
    <x v="0"/>
    <x v="0"/>
    <x v="1"/>
    <x v="0"/>
  </r>
  <r>
    <x v="34"/>
    <x v="1"/>
    <x v="271"/>
    <x v="329"/>
    <x v="0"/>
    <x v="0"/>
    <x v="1"/>
    <x v="0"/>
  </r>
  <r>
    <x v="6"/>
    <x v="3"/>
    <x v="164"/>
    <x v="201"/>
    <x v="1"/>
    <x v="0"/>
    <x v="0"/>
    <x v="0"/>
  </r>
  <r>
    <x v="6"/>
    <x v="3"/>
    <x v="144"/>
    <x v="173"/>
    <x v="1"/>
    <x v="0"/>
    <x v="0"/>
    <x v="0"/>
  </r>
  <r>
    <x v="6"/>
    <x v="3"/>
    <x v="135"/>
    <x v="163"/>
    <x v="1"/>
    <x v="0"/>
    <x v="0"/>
    <x v="0"/>
  </r>
  <r>
    <x v="6"/>
    <x v="3"/>
    <x v="226"/>
    <x v="273"/>
    <x v="1"/>
    <x v="0"/>
    <x v="0"/>
    <x v="0"/>
  </r>
  <r>
    <x v="6"/>
    <x v="3"/>
    <x v="148"/>
    <x v="178"/>
    <x v="1"/>
    <x v="0"/>
    <x v="0"/>
    <x v="0"/>
  </r>
  <r>
    <x v="2"/>
    <x v="2"/>
    <x v="178"/>
    <x v="216"/>
    <x v="1"/>
    <x v="0"/>
    <x v="0"/>
    <x v="0"/>
  </r>
  <r>
    <x v="6"/>
    <x v="3"/>
    <x v="176"/>
    <x v="214"/>
    <x v="1"/>
    <x v="0"/>
    <x v="0"/>
    <x v="0"/>
  </r>
  <r>
    <x v="34"/>
    <x v="1"/>
    <x v="127"/>
    <x v="154"/>
    <x v="1"/>
    <x v="0"/>
    <x v="0"/>
    <x v="0"/>
  </r>
  <r>
    <x v="34"/>
    <x v="1"/>
    <x v="251"/>
    <x v="303"/>
    <x v="1"/>
    <x v="0"/>
    <x v="0"/>
    <x v="0"/>
  </r>
  <r>
    <x v="48"/>
    <x v="1"/>
    <x v="271"/>
    <x v="25"/>
    <x v="0"/>
    <x v="1"/>
    <x v="0"/>
    <x v="0"/>
  </r>
  <r>
    <x v="49"/>
    <x v="1"/>
    <x v="271"/>
    <x v="313"/>
    <x v="0"/>
    <x v="1"/>
    <x v="0"/>
    <x v="0"/>
  </r>
  <r>
    <x v="49"/>
    <x v="1"/>
    <x v="211"/>
    <x v="257"/>
    <x v="1"/>
    <x v="0"/>
    <x v="0"/>
    <x v="0"/>
  </r>
  <r>
    <x v="49"/>
    <x v="1"/>
    <x v="271"/>
    <x v="127"/>
    <x v="0"/>
    <x v="1"/>
    <x v="0"/>
    <x v="0"/>
  </r>
  <r>
    <x v="47"/>
    <x v="3"/>
    <x v="271"/>
    <x v="329"/>
    <x v="0"/>
    <x v="0"/>
    <x v="1"/>
    <x v="0"/>
  </r>
  <r>
    <x v="47"/>
    <x v="3"/>
    <x v="42"/>
    <x v="52"/>
    <x v="1"/>
    <x v="0"/>
    <x v="0"/>
    <x v="0"/>
  </r>
  <r>
    <x v="47"/>
    <x v="3"/>
    <x v="271"/>
    <x v="329"/>
    <x v="0"/>
    <x v="0"/>
    <x v="1"/>
    <x v="0"/>
  </r>
  <r>
    <x v="38"/>
    <x v="4"/>
    <x v="271"/>
    <x v="329"/>
    <x v="0"/>
    <x v="0"/>
    <x v="1"/>
    <x v="0"/>
  </r>
  <r>
    <x v="38"/>
    <x v="4"/>
    <x v="271"/>
    <x v="329"/>
    <x v="0"/>
    <x v="0"/>
    <x v="1"/>
    <x v="0"/>
  </r>
  <r>
    <x v="38"/>
    <x v="4"/>
    <x v="271"/>
    <x v="329"/>
    <x v="0"/>
    <x v="0"/>
    <x v="1"/>
    <x v="0"/>
  </r>
  <r>
    <x v="38"/>
    <x v="4"/>
    <x v="271"/>
    <x v="329"/>
    <x v="0"/>
    <x v="0"/>
    <x v="1"/>
    <x v="0"/>
  </r>
  <r>
    <x v="38"/>
    <x v="4"/>
    <x v="63"/>
    <x v="76"/>
    <x v="1"/>
    <x v="0"/>
    <x v="0"/>
    <x v="0"/>
  </r>
  <r>
    <x v="33"/>
    <x v="4"/>
    <x v="253"/>
    <x v="305"/>
    <x v="1"/>
    <x v="0"/>
    <x v="0"/>
    <x v="0"/>
  </r>
  <r>
    <x v="33"/>
    <x v="4"/>
    <x v="205"/>
    <x v="250"/>
    <x v="1"/>
    <x v="0"/>
    <x v="0"/>
    <x v="0"/>
  </r>
  <r>
    <x v="33"/>
    <x v="4"/>
    <x v="233"/>
    <x v="280"/>
    <x v="1"/>
    <x v="0"/>
    <x v="0"/>
    <x v="0"/>
  </r>
  <r>
    <x v="33"/>
    <x v="4"/>
    <x v="218"/>
    <x v="265"/>
    <x v="1"/>
    <x v="0"/>
    <x v="0"/>
    <x v="0"/>
  </r>
  <r>
    <x v="33"/>
    <x v="4"/>
    <x v="155"/>
    <x v="192"/>
    <x v="1"/>
    <x v="0"/>
    <x v="0"/>
    <x v="0"/>
  </r>
  <r>
    <x v="30"/>
    <x v="0"/>
    <x v="271"/>
    <x v="89"/>
    <x v="0"/>
    <x v="1"/>
    <x v="0"/>
    <x v="0"/>
  </r>
  <r>
    <x v="11"/>
    <x v="0"/>
    <x v="271"/>
    <x v="329"/>
    <x v="0"/>
    <x v="0"/>
    <x v="1"/>
    <x v="0"/>
  </r>
  <r>
    <x v="27"/>
    <x v="0"/>
    <x v="271"/>
    <x v="15"/>
    <x v="0"/>
    <x v="1"/>
    <x v="0"/>
    <x v="0"/>
  </r>
  <r>
    <x v="27"/>
    <x v="0"/>
    <x v="216"/>
    <x v="263"/>
    <x v="1"/>
    <x v="0"/>
    <x v="0"/>
    <x v="0"/>
  </r>
  <r>
    <x v="27"/>
    <x v="0"/>
    <x v="180"/>
    <x v="219"/>
    <x v="1"/>
    <x v="0"/>
    <x v="0"/>
    <x v="0"/>
  </r>
  <r>
    <x v="29"/>
    <x v="0"/>
    <x v="271"/>
    <x v="329"/>
    <x v="0"/>
    <x v="0"/>
    <x v="1"/>
    <x v="0"/>
  </r>
  <r>
    <x v="28"/>
    <x v="0"/>
    <x v="73"/>
    <x v="119"/>
    <x v="0"/>
    <x v="1"/>
    <x v="0"/>
    <x v="0"/>
  </r>
  <r>
    <x v="18"/>
    <x v="0"/>
    <x v="117"/>
    <x v="144"/>
    <x v="1"/>
    <x v="0"/>
    <x v="0"/>
    <x v="0"/>
  </r>
  <r>
    <x v="0"/>
    <x v="1"/>
    <x v="222"/>
    <x v="269"/>
    <x v="1"/>
    <x v="0"/>
    <x v="0"/>
    <x v="0"/>
  </r>
  <r>
    <x v="20"/>
    <x v="1"/>
    <x v="84"/>
    <x v="103"/>
    <x v="1"/>
    <x v="0"/>
    <x v="0"/>
    <x v="0"/>
  </r>
  <r>
    <x v="0"/>
    <x v="1"/>
    <x v="174"/>
    <x v="212"/>
    <x v="1"/>
    <x v="0"/>
    <x v="0"/>
    <x v="0"/>
  </r>
  <r>
    <x v="26"/>
    <x v="3"/>
    <x v="99"/>
    <x v="120"/>
    <x v="1"/>
    <x v="0"/>
    <x v="0"/>
    <x v="0"/>
  </r>
  <r>
    <x v="42"/>
    <x v="0"/>
    <x v="27"/>
    <x v="33"/>
    <x v="1"/>
    <x v="0"/>
    <x v="0"/>
    <x v="0"/>
  </r>
  <r>
    <x v="23"/>
    <x v="1"/>
    <x v="115"/>
    <x v="141"/>
    <x v="1"/>
    <x v="0"/>
    <x v="0"/>
    <x v="0"/>
  </r>
  <r>
    <x v="2"/>
    <x v="2"/>
    <x v="54"/>
    <x v="64"/>
    <x v="1"/>
    <x v="0"/>
    <x v="0"/>
    <x v="0"/>
  </r>
  <r>
    <x v="2"/>
    <x v="2"/>
    <x v="227"/>
    <x v="274"/>
    <x v="1"/>
    <x v="0"/>
    <x v="0"/>
    <x v="0"/>
  </r>
  <r>
    <x v="6"/>
    <x v="3"/>
    <x v="119"/>
    <x v="146"/>
    <x v="1"/>
    <x v="0"/>
    <x v="0"/>
    <x v="0"/>
  </r>
  <r>
    <x v="13"/>
    <x v="2"/>
    <x v="271"/>
    <x v="329"/>
    <x v="0"/>
    <x v="0"/>
    <x v="1"/>
    <x v="0"/>
  </r>
  <r>
    <x v="45"/>
    <x v="2"/>
    <x v="271"/>
    <x v="329"/>
    <x v="0"/>
    <x v="0"/>
    <x v="1"/>
    <x v="0"/>
  </r>
  <r>
    <x v="46"/>
    <x v="2"/>
    <x v="271"/>
    <x v="328"/>
    <x v="0"/>
    <x v="1"/>
    <x v="0"/>
    <x v="0"/>
  </r>
  <r>
    <x v="46"/>
    <x v="2"/>
    <x v="1"/>
    <x v="1"/>
    <x v="1"/>
    <x v="0"/>
    <x v="0"/>
    <x v="0"/>
  </r>
  <r>
    <x v="22"/>
    <x v="1"/>
    <x v="272"/>
    <x v="54"/>
    <x v="0"/>
    <x v="1"/>
    <x v="0"/>
    <x v="0"/>
  </r>
  <r>
    <x v="17"/>
    <x v="0"/>
    <x v="271"/>
    <x v="329"/>
    <x v="0"/>
    <x v="0"/>
    <x v="1"/>
    <x v="0"/>
  </r>
  <r>
    <x v="14"/>
    <x v="0"/>
    <x v="271"/>
    <x v="329"/>
    <x v="0"/>
    <x v="0"/>
    <x v="1"/>
    <x v="0"/>
  </r>
  <r>
    <x v="16"/>
    <x v="1"/>
    <x v="271"/>
    <x v="329"/>
    <x v="0"/>
    <x v="0"/>
    <x v="1"/>
    <x v="0"/>
  </r>
  <r>
    <x v="22"/>
    <x v="1"/>
    <x v="185"/>
    <x v="225"/>
    <x v="1"/>
    <x v="0"/>
    <x v="0"/>
    <x v="0"/>
  </r>
  <r>
    <x v="46"/>
    <x v="2"/>
    <x v="12"/>
    <x v="14"/>
    <x v="1"/>
    <x v="0"/>
    <x v="0"/>
    <x v="0"/>
  </r>
  <r>
    <x v="44"/>
    <x v="2"/>
    <x v="271"/>
    <x v="329"/>
    <x v="0"/>
    <x v="0"/>
    <x v="1"/>
    <x v="0"/>
  </r>
  <r>
    <x v="0"/>
    <x v="1"/>
    <x v="70"/>
    <x v="84"/>
    <x v="1"/>
    <x v="0"/>
    <x v="0"/>
    <x v="0"/>
  </r>
  <r>
    <x v="0"/>
    <x v="1"/>
    <x v="244"/>
    <x v="293"/>
    <x v="1"/>
    <x v="0"/>
    <x v="0"/>
    <x v="0"/>
  </r>
  <r>
    <x v="0"/>
    <x v="1"/>
    <x v="9"/>
    <x v="9"/>
    <x v="1"/>
    <x v="0"/>
    <x v="0"/>
    <x v="0"/>
  </r>
  <r>
    <x v="0"/>
    <x v="1"/>
    <x v="48"/>
    <x v="59"/>
    <x v="1"/>
    <x v="0"/>
    <x v="0"/>
    <x v="0"/>
  </r>
  <r>
    <x v="0"/>
    <x v="1"/>
    <x v="139"/>
    <x v="167"/>
    <x v="1"/>
    <x v="0"/>
    <x v="0"/>
    <x v="0"/>
  </r>
  <r>
    <x v="0"/>
    <x v="1"/>
    <x v="146"/>
    <x v="175"/>
    <x v="1"/>
    <x v="0"/>
    <x v="0"/>
    <x v="0"/>
  </r>
  <r>
    <x v="0"/>
    <x v="1"/>
    <x v="267"/>
    <x v="324"/>
    <x v="1"/>
    <x v="0"/>
    <x v="0"/>
    <x v="0"/>
  </r>
  <r>
    <x v="0"/>
    <x v="1"/>
    <x v="100"/>
    <x v="121"/>
    <x v="1"/>
    <x v="0"/>
    <x v="0"/>
    <x v="0"/>
  </r>
  <r>
    <x v="0"/>
    <x v="1"/>
    <x v="271"/>
    <x v="244"/>
    <x v="0"/>
    <x v="1"/>
    <x v="0"/>
    <x v="0"/>
  </r>
  <r>
    <x v="0"/>
    <x v="1"/>
    <x v="285"/>
    <x v="345"/>
    <x v="1"/>
    <x v="0"/>
    <x v="0"/>
    <x v="0"/>
  </r>
  <r>
    <x v="0"/>
    <x v="1"/>
    <x v="81"/>
    <x v="99"/>
    <x v="1"/>
    <x v="0"/>
    <x v="0"/>
    <x v="0"/>
  </r>
  <r>
    <x v="0"/>
    <x v="1"/>
    <x v="204"/>
    <x v="249"/>
    <x v="1"/>
    <x v="0"/>
    <x v="0"/>
    <x v="0"/>
  </r>
  <r>
    <x v="0"/>
    <x v="1"/>
    <x v="78"/>
    <x v="95"/>
    <x v="1"/>
    <x v="2"/>
    <x v="0"/>
    <x v="0"/>
  </r>
  <r>
    <x v="0"/>
    <x v="1"/>
    <x v="64"/>
    <x v="77"/>
    <x v="1"/>
    <x v="0"/>
    <x v="0"/>
    <x v="0"/>
  </r>
  <r>
    <x v="0"/>
    <x v="1"/>
    <x v="271"/>
    <x v="194"/>
    <x v="0"/>
    <x v="1"/>
    <x v="0"/>
    <x v="0"/>
  </r>
  <r>
    <x v="0"/>
    <x v="1"/>
    <x v="238"/>
    <x v="287"/>
    <x v="1"/>
    <x v="0"/>
    <x v="0"/>
    <x v="0"/>
  </r>
  <r>
    <x v="0"/>
    <x v="1"/>
    <x v="147"/>
    <x v="177"/>
    <x v="1"/>
    <x v="0"/>
    <x v="0"/>
    <x v="0"/>
  </r>
  <r>
    <x v="0"/>
    <x v="1"/>
    <x v="215"/>
    <x v="262"/>
    <x v="1"/>
    <x v="0"/>
    <x v="0"/>
    <x v="0"/>
  </r>
  <r>
    <x v="0"/>
    <x v="1"/>
    <x v="133"/>
    <x v="161"/>
    <x v="1"/>
    <x v="0"/>
    <x v="0"/>
    <x v="0"/>
  </r>
  <r>
    <x v="0"/>
    <x v="1"/>
    <x v="101"/>
    <x v="122"/>
    <x v="1"/>
    <x v="0"/>
    <x v="0"/>
    <x v="0"/>
  </r>
  <r>
    <x v="0"/>
    <x v="1"/>
    <x v="186"/>
    <x v="227"/>
    <x v="1"/>
    <x v="0"/>
    <x v="0"/>
    <x v="0"/>
  </r>
  <r>
    <x v="0"/>
    <x v="1"/>
    <x v="79"/>
    <x v="97"/>
    <x v="1"/>
    <x v="0"/>
    <x v="0"/>
    <x v="0"/>
  </r>
  <r>
    <x v="0"/>
    <x v="1"/>
    <x v="158"/>
    <x v="195"/>
    <x v="1"/>
    <x v="0"/>
    <x v="0"/>
    <x v="0"/>
  </r>
  <r>
    <x v="0"/>
    <x v="1"/>
    <x v="201"/>
    <x v="245"/>
    <x v="1"/>
    <x v="0"/>
    <x v="0"/>
    <x v="0"/>
  </r>
  <r>
    <x v="0"/>
    <x v="1"/>
    <x v="262"/>
    <x v="319"/>
    <x v="1"/>
    <x v="0"/>
    <x v="0"/>
    <x v="0"/>
  </r>
  <r>
    <x v="0"/>
    <x v="1"/>
    <x v="123"/>
    <x v="150"/>
    <x v="1"/>
    <x v="0"/>
    <x v="0"/>
    <x v="0"/>
  </r>
  <r>
    <x v="0"/>
    <x v="1"/>
    <x v="143"/>
    <x v="171"/>
    <x v="1"/>
    <x v="0"/>
    <x v="0"/>
    <x v="0"/>
  </r>
  <r>
    <x v="0"/>
    <x v="1"/>
    <x v="47"/>
    <x v="58"/>
    <x v="1"/>
    <x v="0"/>
    <x v="0"/>
    <x v="0"/>
  </r>
  <r>
    <x v="0"/>
    <x v="1"/>
    <x v="20"/>
    <x v="26"/>
    <x v="1"/>
    <x v="0"/>
    <x v="0"/>
    <x v="0"/>
  </r>
  <r>
    <x v="0"/>
    <x v="1"/>
    <x v="15"/>
    <x v="18"/>
    <x v="1"/>
    <x v="0"/>
    <x v="0"/>
    <x v="0"/>
  </r>
  <r>
    <x v="0"/>
    <x v="1"/>
    <x v="24"/>
    <x v="30"/>
    <x v="1"/>
    <x v="0"/>
    <x v="0"/>
    <x v="0"/>
  </r>
  <r>
    <x v="0"/>
    <x v="1"/>
    <x v="271"/>
    <x v="259"/>
    <x v="0"/>
    <x v="1"/>
    <x v="0"/>
    <x v="0"/>
  </r>
  <r>
    <x v="0"/>
    <x v="1"/>
    <x v="134"/>
    <x v="162"/>
    <x v="1"/>
    <x v="0"/>
    <x v="0"/>
    <x v="0"/>
  </r>
  <r>
    <x v="0"/>
    <x v="1"/>
    <x v="196"/>
    <x v="239"/>
    <x v="1"/>
    <x v="0"/>
    <x v="0"/>
    <x v="0"/>
  </r>
  <r>
    <x v="7"/>
    <x v="3"/>
    <x v="254"/>
    <x v="306"/>
    <x v="1"/>
    <x v="0"/>
    <x v="0"/>
    <x v="0"/>
  </r>
  <r>
    <x v="7"/>
    <x v="3"/>
    <x v="62"/>
    <x v="75"/>
    <x v="1"/>
    <x v="0"/>
    <x v="0"/>
    <x v="0"/>
  </r>
  <r>
    <x v="7"/>
    <x v="3"/>
    <x v="85"/>
    <x v="104"/>
    <x v="1"/>
    <x v="0"/>
    <x v="0"/>
    <x v="0"/>
  </r>
  <r>
    <x v="7"/>
    <x v="3"/>
    <x v="280"/>
    <x v="337"/>
    <x v="1"/>
    <x v="0"/>
    <x v="0"/>
    <x v="0"/>
  </r>
  <r>
    <x v="7"/>
    <x v="3"/>
    <x v="35"/>
    <x v="43"/>
    <x v="1"/>
    <x v="0"/>
    <x v="0"/>
    <x v="0"/>
  </r>
  <r>
    <x v="7"/>
    <x v="3"/>
    <x v="271"/>
    <x v="186"/>
    <x v="0"/>
    <x v="1"/>
    <x v="0"/>
    <x v="0"/>
  </r>
  <r>
    <x v="7"/>
    <x v="3"/>
    <x v="271"/>
    <x v="176"/>
    <x v="0"/>
    <x v="1"/>
    <x v="0"/>
    <x v="0"/>
  </r>
  <r>
    <x v="7"/>
    <x v="3"/>
    <x v="168"/>
    <x v="205"/>
    <x v="1"/>
    <x v="0"/>
    <x v="0"/>
    <x v="0"/>
  </r>
  <r>
    <x v="7"/>
    <x v="3"/>
    <x v="88"/>
    <x v="107"/>
    <x v="1"/>
    <x v="0"/>
    <x v="0"/>
    <x v="0"/>
  </r>
  <r>
    <x v="7"/>
    <x v="3"/>
    <x v="214"/>
    <x v="261"/>
    <x v="1"/>
    <x v="0"/>
    <x v="0"/>
    <x v="0"/>
  </r>
  <r>
    <x v="7"/>
    <x v="3"/>
    <x v="224"/>
    <x v="271"/>
    <x v="1"/>
    <x v="0"/>
    <x v="0"/>
    <x v="0"/>
  </r>
  <r>
    <x v="7"/>
    <x v="3"/>
    <x v="44"/>
    <x v="55"/>
    <x v="1"/>
    <x v="0"/>
    <x v="0"/>
    <x v="0"/>
  </r>
  <r>
    <x v="7"/>
    <x v="3"/>
    <x v="284"/>
    <x v="344"/>
    <x v="1"/>
    <x v="0"/>
    <x v="0"/>
    <x v="0"/>
  </r>
  <r>
    <x v="7"/>
    <x v="3"/>
    <x v="281"/>
    <x v="338"/>
    <x v="1"/>
    <x v="0"/>
    <x v="0"/>
    <x v="0"/>
  </r>
  <r>
    <x v="7"/>
    <x v="3"/>
    <x v="271"/>
    <x v="86"/>
    <x v="0"/>
    <x v="1"/>
    <x v="0"/>
    <x v="0"/>
  </r>
  <r>
    <x v="7"/>
    <x v="3"/>
    <x v="271"/>
    <x v="222"/>
    <x v="0"/>
    <x v="1"/>
    <x v="0"/>
    <x v="0"/>
  </r>
  <r>
    <x v="7"/>
    <x v="3"/>
    <x v="21"/>
    <x v="27"/>
    <x v="1"/>
    <x v="0"/>
    <x v="0"/>
    <x v="0"/>
  </r>
  <r>
    <x v="7"/>
    <x v="3"/>
    <x v="113"/>
    <x v="138"/>
    <x v="1"/>
    <x v="0"/>
    <x v="0"/>
    <x v="0"/>
  </r>
  <r>
    <x v="7"/>
    <x v="3"/>
    <x v="271"/>
    <x v="96"/>
    <x v="0"/>
    <x v="1"/>
    <x v="0"/>
    <x v="0"/>
  </r>
  <r>
    <x v="7"/>
    <x v="3"/>
    <x v="192"/>
    <x v="233"/>
    <x v="1"/>
    <x v="0"/>
    <x v="0"/>
    <x v="0"/>
  </r>
  <r>
    <x v="7"/>
    <x v="3"/>
    <x v="120"/>
    <x v="147"/>
    <x v="1"/>
    <x v="0"/>
    <x v="0"/>
    <x v="0"/>
  </r>
  <r>
    <x v="7"/>
    <x v="3"/>
    <x v="271"/>
    <x v="11"/>
    <x v="0"/>
    <x v="1"/>
    <x v="0"/>
    <x v="0"/>
  </r>
  <r>
    <x v="7"/>
    <x v="3"/>
    <x v="76"/>
    <x v="92"/>
    <x v="1"/>
    <x v="0"/>
    <x v="0"/>
    <x v="0"/>
  </r>
  <r>
    <x v="7"/>
    <x v="3"/>
    <x v="257"/>
    <x v="309"/>
    <x v="1"/>
    <x v="0"/>
    <x v="0"/>
    <x v="0"/>
  </r>
  <r>
    <x v="7"/>
    <x v="3"/>
    <x v="152"/>
    <x v="184"/>
    <x v="1"/>
    <x v="0"/>
    <x v="0"/>
    <x v="0"/>
  </r>
  <r>
    <x v="7"/>
    <x v="3"/>
    <x v="271"/>
    <x v="73"/>
    <x v="0"/>
    <x v="1"/>
    <x v="0"/>
    <x v="0"/>
  </r>
  <r>
    <x v="7"/>
    <x v="3"/>
    <x v="97"/>
    <x v="117"/>
    <x v="1"/>
    <x v="0"/>
    <x v="0"/>
    <x v="0"/>
  </r>
  <r>
    <x v="7"/>
    <x v="3"/>
    <x v="69"/>
    <x v="83"/>
    <x v="1"/>
    <x v="0"/>
    <x v="0"/>
    <x v="0"/>
  </r>
  <r>
    <x v="7"/>
    <x v="3"/>
    <x v="271"/>
    <x v="185"/>
    <x v="0"/>
    <x v="1"/>
    <x v="0"/>
    <x v="0"/>
  </r>
  <r>
    <x v="7"/>
    <x v="3"/>
    <x v="286"/>
    <x v="346"/>
    <x v="1"/>
    <x v="0"/>
    <x v="0"/>
    <x v="0"/>
  </r>
  <r>
    <x v="7"/>
    <x v="3"/>
    <x v="142"/>
    <x v="170"/>
    <x v="1"/>
    <x v="0"/>
    <x v="0"/>
    <x v="0"/>
  </r>
  <r>
    <x v="7"/>
    <x v="3"/>
    <x v="187"/>
    <x v="228"/>
    <x v="1"/>
    <x v="0"/>
    <x v="0"/>
    <x v="0"/>
  </r>
  <r>
    <x v="7"/>
    <x v="3"/>
    <x v="181"/>
    <x v="220"/>
    <x v="1"/>
    <x v="0"/>
    <x v="0"/>
    <x v="0"/>
  </r>
  <r>
    <x v="7"/>
    <x v="3"/>
    <x v="96"/>
    <x v="116"/>
    <x v="1"/>
    <x v="0"/>
    <x v="0"/>
    <x v="0"/>
  </r>
  <r>
    <x v="7"/>
    <x v="3"/>
    <x v="82"/>
    <x v="101"/>
    <x v="1"/>
    <x v="0"/>
    <x v="0"/>
    <x v="0"/>
  </r>
  <r>
    <x v="7"/>
    <x v="3"/>
    <x v="195"/>
    <x v="238"/>
    <x v="1"/>
    <x v="0"/>
    <x v="0"/>
    <x v="0"/>
  </r>
  <r>
    <x v="7"/>
    <x v="3"/>
    <x v="8"/>
    <x v="8"/>
    <x v="1"/>
    <x v="0"/>
    <x v="0"/>
    <x v="0"/>
  </r>
  <r>
    <x v="7"/>
    <x v="3"/>
    <x v="217"/>
    <x v="264"/>
    <x v="1"/>
    <x v="0"/>
    <x v="0"/>
    <x v="0"/>
  </r>
  <r>
    <x v="7"/>
    <x v="3"/>
    <x v="271"/>
    <x v="206"/>
    <x v="0"/>
    <x v="1"/>
    <x v="0"/>
    <x v="0"/>
  </r>
  <r>
    <x v="7"/>
    <x v="3"/>
    <x v="271"/>
    <x v="329"/>
    <x v="0"/>
    <x v="0"/>
    <x v="1"/>
    <x v="0"/>
  </r>
  <r>
    <x v="7"/>
    <x v="3"/>
    <x v="232"/>
    <x v="279"/>
    <x v="1"/>
    <x v="0"/>
    <x v="0"/>
    <x v="0"/>
  </r>
  <r>
    <x v="7"/>
    <x v="3"/>
    <x v="124"/>
    <x v="151"/>
    <x v="1"/>
    <x v="0"/>
    <x v="0"/>
    <x v="0"/>
  </r>
  <r>
    <x v="7"/>
    <x v="3"/>
    <x v="277"/>
    <x v="334"/>
    <x v="1"/>
    <x v="0"/>
    <x v="0"/>
    <x v="0"/>
  </r>
  <r>
    <x v="7"/>
    <x v="3"/>
    <x v="279"/>
    <x v="336"/>
    <x v="1"/>
    <x v="0"/>
    <x v="0"/>
    <x v="0"/>
  </r>
  <r>
    <x v="7"/>
    <x v="3"/>
    <x v="80"/>
    <x v="98"/>
    <x v="1"/>
    <x v="0"/>
    <x v="0"/>
    <x v="0"/>
  </r>
  <r>
    <x v="7"/>
    <x v="3"/>
    <x v="271"/>
    <x v="226"/>
    <x v="0"/>
    <x v="1"/>
    <x v="0"/>
    <x v="0"/>
  </r>
  <r>
    <x v="7"/>
    <x v="3"/>
    <x v="198"/>
    <x v="241"/>
    <x v="1"/>
    <x v="0"/>
    <x v="0"/>
    <x v="0"/>
  </r>
  <r>
    <x v="7"/>
    <x v="3"/>
    <x v="46"/>
    <x v="57"/>
    <x v="1"/>
    <x v="0"/>
    <x v="0"/>
    <x v="0"/>
  </r>
  <r>
    <x v="7"/>
    <x v="3"/>
    <x v="271"/>
    <x v="329"/>
    <x v="0"/>
    <x v="0"/>
    <x v="1"/>
    <x v="0"/>
  </r>
  <r>
    <x v="7"/>
    <x v="3"/>
    <x v="109"/>
    <x v="133"/>
    <x v="1"/>
    <x v="0"/>
    <x v="0"/>
    <x v="0"/>
  </r>
  <r>
    <x v="7"/>
    <x v="3"/>
    <x v="106"/>
    <x v="130"/>
    <x v="1"/>
    <x v="0"/>
    <x v="0"/>
    <x v="0"/>
  </r>
  <r>
    <x v="7"/>
    <x v="3"/>
    <x v="129"/>
    <x v="156"/>
    <x v="1"/>
    <x v="0"/>
    <x v="0"/>
    <x v="0"/>
  </r>
  <r>
    <x v="7"/>
    <x v="3"/>
    <x v="271"/>
    <x v="329"/>
    <x v="0"/>
    <x v="0"/>
    <x v="1"/>
    <x v="0"/>
  </r>
  <r>
    <x v="7"/>
    <x v="3"/>
    <x v="77"/>
    <x v="93"/>
    <x v="1"/>
    <x v="0"/>
    <x v="0"/>
    <x v="0"/>
  </r>
  <r>
    <x v="7"/>
    <x v="3"/>
    <x v="13"/>
    <x v="16"/>
    <x v="1"/>
    <x v="0"/>
    <x v="0"/>
    <x v="0"/>
  </r>
  <r>
    <x v="7"/>
    <x v="3"/>
    <x v="102"/>
    <x v="125"/>
    <x v="1"/>
    <x v="0"/>
    <x v="0"/>
    <x v="0"/>
  </r>
  <r>
    <x v="7"/>
    <x v="3"/>
    <x v="271"/>
    <x v="191"/>
    <x v="0"/>
    <x v="1"/>
    <x v="0"/>
    <x v="0"/>
  </r>
  <r>
    <x v="7"/>
    <x v="3"/>
    <x v="160"/>
    <x v="197"/>
    <x v="1"/>
    <x v="0"/>
    <x v="0"/>
    <x v="0"/>
  </r>
  <r>
    <x v="7"/>
    <x v="3"/>
    <x v="242"/>
    <x v="291"/>
    <x v="1"/>
    <x v="0"/>
    <x v="0"/>
    <x v="0"/>
  </r>
  <r>
    <x v="7"/>
    <x v="3"/>
    <x v="202"/>
    <x v="246"/>
    <x v="1"/>
    <x v="0"/>
    <x v="0"/>
    <x v="0"/>
  </r>
  <r>
    <x v="7"/>
    <x v="3"/>
    <x v="271"/>
    <x v="237"/>
    <x v="0"/>
    <x v="1"/>
    <x v="0"/>
    <x v="0"/>
  </r>
  <r>
    <x v="7"/>
    <x v="3"/>
    <x v="247"/>
    <x v="297"/>
    <x v="1"/>
    <x v="0"/>
    <x v="0"/>
    <x v="0"/>
  </r>
  <r>
    <x v="7"/>
    <x v="3"/>
    <x v="103"/>
    <x v="126"/>
    <x v="1"/>
    <x v="0"/>
    <x v="0"/>
    <x v="0"/>
  </r>
  <r>
    <x v="7"/>
    <x v="3"/>
    <x v="271"/>
    <x v="124"/>
    <x v="0"/>
    <x v="1"/>
    <x v="0"/>
    <x v="0"/>
  </r>
  <r>
    <x v="7"/>
    <x v="3"/>
    <x v="271"/>
    <x v="140"/>
    <x v="0"/>
    <x v="1"/>
    <x v="0"/>
    <x v="0"/>
  </r>
  <r>
    <x v="7"/>
    <x v="3"/>
    <x v="271"/>
    <x v="312"/>
    <x v="0"/>
    <x v="1"/>
    <x v="0"/>
    <x v="0"/>
  </r>
  <r>
    <x v="7"/>
    <x v="3"/>
    <x v="259"/>
    <x v="314"/>
    <x v="1"/>
    <x v="0"/>
    <x v="0"/>
    <x v="0"/>
  </r>
  <r>
    <x v="7"/>
    <x v="3"/>
    <x v="154"/>
    <x v="189"/>
    <x v="1"/>
    <x v="0"/>
    <x v="0"/>
    <x v="0"/>
  </r>
  <r>
    <x v="7"/>
    <x v="3"/>
    <x v="283"/>
    <x v="343"/>
    <x v="1"/>
    <x v="0"/>
    <x v="0"/>
    <x v="0"/>
  </r>
  <r>
    <x v="7"/>
    <x v="3"/>
    <x v="271"/>
    <x v="19"/>
    <x v="0"/>
    <x v="1"/>
    <x v="0"/>
    <x v="0"/>
  </r>
  <r>
    <x v="7"/>
    <x v="3"/>
    <x v="248"/>
    <x v="298"/>
    <x v="1"/>
    <x v="0"/>
    <x v="0"/>
    <x v="0"/>
  </r>
  <r>
    <x v="7"/>
    <x v="3"/>
    <x v="271"/>
    <x v="342"/>
    <x v="0"/>
    <x v="1"/>
    <x v="0"/>
    <x v="0"/>
  </r>
  <r>
    <x v="7"/>
    <x v="3"/>
    <x v="45"/>
    <x v="56"/>
    <x v="1"/>
    <x v="0"/>
    <x v="0"/>
    <x v="0"/>
  </r>
  <r>
    <x v="7"/>
    <x v="3"/>
    <x v="92"/>
    <x v="112"/>
    <x v="1"/>
    <x v="0"/>
    <x v="0"/>
    <x v="0"/>
  </r>
  <r>
    <x v="7"/>
    <x v="3"/>
    <x v="229"/>
    <x v="276"/>
    <x v="1"/>
    <x v="0"/>
    <x v="0"/>
    <x v="0"/>
  </r>
  <r>
    <x v="7"/>
    <x v="3"/>
    <x v="156"/>
    <x v="193"/>
    <x v="1"/>
    <x v="0"/>
    <x v="0"/>
    <x v="0"/>
  </r>
  <r>
    <x v="7"/>
    <x v="3"/>
    <x v="5"/>
    <x v="5"/>
    <x v="1"/>
    <x v="0"/>
    <x v="0"/>
    <x v="0"/>
  </r>
  <r>
    <x v="7"/>
    <x v="3"/>
    <x v="263"/>
    <x v="320"/>
    <x v="1"/>
    <x v="0"/>
    <x v="0"/>
    <x v="0"/>
  </r>
  <r>
    <x v="7"/>
    <x v="3"/>
    <x v="197"/>
    <x v="240"/>
    <x v="1"/>
    <x v="0"/>
    <x v="0"/>
    <x v="0"/>
  </r>
  <r>
    <x v="7"/>
    <x v="3"/>
    <x v="271"/>
    <x v="182"/>
    <x v="0"/>
    <x v="1"/>
    <x v="0"/>
    <x v="0"/>
  </r>
  <r>
    <x v="7"/>
    <x v="3"/>
    <x v="269"/>
    <x v="326"/>
    <x v="1"/>
    <x v="0"/>
    <x v="0"/>
    <x v="0"/>
  </r>
  <r>
    <x v="7"/>
    <x v="3"/>
    <x v="271"/>
    <x v="188"/>
    <x v="0"/>
    <x v="1"/>
    <x v="0"/>
    <x v="0"/>
  </r>
  <r>
    <x v="7"/>
    <x v="3"/>
    <x v="271"/>
    <x v="236"/>
    <x v="0"/>
    <x v="1"/>
    <x v="0"/>
    <x v="0"/>
  </r>
  <r>
    <x v="7"/>
    <x v="3"/>
    <x v="170"/>
    <x v="208"/>
    <x v="1"/>
    <x v="0"/>
    <x v="0"/>
    <x v="0"/>
  </r>
  <r>
    <x v="7"/>
    <x v="3"/>
    <x v="112"/>
    <x v="137"/>
    <x v="1"/>
    <x v="0"/>
    <x v="0"/>
    <x v="0"/>
  </r>
  <r>
    <x v="7"/>
    <x v="3"/>
    <x v="61"/>
    <x v="74"/>
    <x v="1"/>
    <x v="0"/>
    <x v="0"/>
    <x v="0"/>
  </r>
  <r>
    <x v="7"/>
    <x v="3"/>
    <x v="41"/>
    <x v="51"/>
    <x v="1"/>
    <x v="0"/>
    <x v="0"/>
    <x v="0"/>
  </r>
  <r>
    <x v="7"/>
    <x v="3"/>
    <x v="125"/>
    <x v="152"/>
    <x v="1"/>
    <x v="0"/>
    <x v="0"/>
    <x v="0"/>
  </r>
  <r>
    <x v="7"/>
    <x v="3"/>
    <x v="171"/>
    <x v="209"/>
    <x v="1"/>
    <x v="0"/>
    <x v="0"/>
    <x v="0"/>
  </r>
  <r>
    <x v="7"/>
    <x v="3"/>
    <x v="266"/>
    <x v="323"/>
    <x v="1"/>
    <x v="0"/>
    <x v="0"/>
    <x v="0"/>
  </r>
  <r>
    <x v="7"/>
    <x v="3"/>
    <x v="265"/>
    <x v="322"/>
    <x v="1"/>
    <x v="0"/>
    <x v="0"/>
    <x v="0"/>
  </r>
  <r>
    <x v="7"/>
    <x v="3"/>
    <x v="271"/>
    <x v="295"/>
    <x v="0"/>
    <x v="1"/>
    <x v="0"/>
    <x v="0"/>
  </r>
  <r>
    <x v="7"/>
    <x v="3"/>
    <x v="245"/>
    <x v="294"/>
    <x v="1"/>
    <x v="0"/>
    <x v="0"/>
    <x v="0"/>
  </r>
  <r>
    <x v="7"/>
    <x v="3"/>
    <x v="51"/>
    <x v="62"/>
    <x v="1"/>
    <x v="0"/>
    <x v="0"/>
    <x v="0"/>
  </r>
  <r>
    <x v="7"/>
    <x v="3"/>
    <x v="159"/>
    <x v="196"/>
    <x v="1"/>
    <x v="0"/>
    <x v="0"/>
    <x v="0"/>
  </r>
  <r>
    <x v="7"/>
    <x v="3"/>
    <x v="271"/>
    <x v="44"/>
    <x v="0"/>
    <x v="1"/>
    <x v="0"/>
    <x v="0"/>
  </r>
  <r>
    <x v="7"/>
    <x v="3"/>
    <x v="207"/>
    <x v="252"/>
    <x v="1"/>
    <x v="0"/>
    <x v="0"/>
    <x v="0"/>
  </r>
  <r>
    <x v="7"/>
    <x v="3"/>
    <x v="136"/>
    <x v="164"/>
    <x v="1"/>
    <x v="0"/>
    <x v="0"/>
    <x v="0"/>
  </r>
  <r>
    <x v="7"/>
    <x v="3"/>
    <x v="271"/>
    <x v="13"/>
    <x v="0"/>
    <x v="1"/>
    <x v="0"/>
    <x v="0"/>
  </r>
  <r>
    <x v="7"/>
    <x v="3"/>
    <x v="221"/>
    <x v="268"/>
    <x v="1"/>
    <x v="0"/>
    <x v="0"/>
    <x v="0"/>
  </r>
  <r>
    <x v="7"/>
    <x v="3"/>
    <x v="255"/>
    <x v="307"/>
    <x v="1"/>
    <x v="0"/>
    <x v="0"/>
    <x v="0"/>
  </r>
  <r>
    <x v="7"/>
    <x v="3"/>
    <x v="271"/>
    <x v="143"/>
    <x v="0"/>
    <x v="1"/>
    <x v="0"/>
    <x v="0"/>
  </r>
  <r>
    <x v="7"/>
    <x v="3"/>
    <x v="37"/>
    <x v="46"/>
    <x v="1"/>
    <x v="0"/>
    <x v="0"/>
    <x v="0"/>
  </r>
  <r>
    <x v="7"/>
    <x v="3"/>
    <x v="223"/>
    <x v="270"/>
    <x v="1"/>
    <x v="0"/>
    <x v="0"/>
    <x v="0"/>
  </r>
  <r>
    <x v="7"/>
    <x v="3"/>
    <x v="16"/>
    <x v="20"/>
    <x v="1"/>
    <x v="0"/>
    <x v="0"/>
    <x v="0"/>
  </r>
  <r>
    <x v="7"/>
    <x v="3"/>
    <x v="39"/>
    <x v="49"/>
    <x v="1"/>
    <x v="0"/>
    <x v="0"/>
    <x v="0"/>
  </r>
  <r>
    <x v="7"/>
    <x v="3"/>
    <x v="271"/>
    <x v="110"/>
    <x v="0"/>
    <x v="1"/>
    <x v="0"/>
    <x v="0"/>
  </r>
  <r>
    <x v="7"/>
    <x v="3"/>
    <x v="199"/>
    <x v="242"/>
    <x v="1"/>
    <x v="0"/>
    <x v="0"/>
    <x v="0"/>
  </r>
  <r>
    <x v="7"/>
    <x v="3"/>
    <x v="271"/>
    <x v="36"/>
    <x v="0"/>
    <x v="1"/>
    <x v="0"/>
    <x v="0"/>
  </r>
  <r>
    <x v="7"/>
    <x v="3"/>
    <x v="71"/>
    <x v="87"/>
    <x v="1"/>
    <x v="0"/>
    <x v="0"/>
    <x v="0"/>
  </r>
  <r>
    <x v="7"/>
    <x v="3"/>
    <x v="271"/>
    <x v="136"/>
    <x v="0"/>
    <x v="1"/>
    <x v="0"/>
    <x v="0"/>
  </r>
  <r>
    <x v="7"/>
    <x v="3"/>
    <x v="19"/>
    <x v="23"/>
    <x v="1"/>
    <x v="0"/>
    <x v="0"/>
    <x v="0"/>
  </r>
  <r>
    <x v="7"/>
    <x v="3"/>
    <x v="49"/>
    <x v="60"/>
    <x v="1"/>
    <x v="0"/>
    <x v="0"/>
    <x v="0"/>
  </r>
  <r>
    <x v="7"/>
    <x v="3"/>
    <x v="68"/>
    <x v="81"/>
    <x v="1"/>
    <x v="0"/>
    <x v="0"/>
    <x v="0"/>
  </r>
  <r>
    <x v="7"/>
    <x v="3"/>
    <x v="107"/>
    <x v="131"/>
    <x v="1"/>
    <x v="0"/>
    <x v="0"/>
    <x v="0"/>
  </r>
  <r>
    <x v="7"/>
    <x v="3"/>
    <x v="271"/>
    <x v="316"/>
    <x v="0"/>
    <x v="1"/>
    <x v="0"/>
    <x v="0"/>
  </r>
  <r>
    <x v="7"/>
    <x v="3"/>
    <x v="29"/>
    <x v="35"/>
    <x v="1"/>
    <x v="0"/>
    <x v="0"/>
    <x v="0"/>
  </r>
  <r>
    <x v="7"/>
    <x v="3"/>
    <x v="104"/>
    <x v="128"/>
    <x v="1"/>
    <x v="0"/>
    <x v="0"/>
    <x v="0"/>
  </r>
  <r>
    <x v="7"/>
    <x v="3"/>
    <x v="206"/>
    <x v="251"/>
    <x v="1"/>
    <x v="0"/>
    <x v="0"/>
    <x v="0"/>
  </r>
  <r>
    <x v="7"/>
    <x v="3"/>
    <x v="228"/>
    <x v="275"/>
    <x v="1"/>
    <x v="0"/>
    <x v="0"/>
    <x v="0"/>
  </r>
  <r>
    <x v="7"/>
    <x v="3"/>
    <x v="17"/>
    <x v="21"/>
    <x v="1"/>
    <x v="0"/>
    <x v="0"/>
    <x v="0"/>
  </r>
  <r>
    <x v="7"/>
    <x v="3"/>
    <x v="273"/>
    <x v="330"/>
    <x v="1"/>
    <x v="0"/>
    <x v="0"/>
    <x v="0"/>
  </r>
  <r>
    <x v="7"/>
    <x v="3"/>
    <x v="271"/>
    <x v="37"/>
    <x v="0"/>
    <x v="1"/>
    <x v="0"/>
    <x v="0"/>
  </r>
  <r>
    <x v="7"/>
    <x v="3"/>
    <x v="150"/>
    <x v="180"/>
    <x v="1"/>
    <x v="0"/>
    <x v="0"/>
    <x v="0"/>
  </r>
  <r>
    <x v="7"/>
    <x v="3"/>
    <x v="235"/>
    <x v="283"/>
    <x v="1"/>
    <x v="0"/>
    <x v="0"/>
    <x v="0"/>
  </r>
  <r>
    <x v="7"/>
    <x v="3"/>
    <x v="246"/>
    <x v="296"/>
    <x v="1"/>
    <x v="0"/>
    <x v="0"/>
    <x v="0"/>
  </r>
  <r>
    <x v="7"/>
    <x v="3"/>
    <x v="163"/>
    <x v="200"/>
    <x v="1"/>
    <x v="0"/>
    <x v="0"/>
    <x v="0"/>
  </r>
  <r>
    <x v="7"/>
    <x v="3"/>
    <x v="271"/>
    <x v="82"/>
    <x v="0"/>
    <x v="1"/>
    <x v="0"/>
    <x v="0"/>
  </r>
  <r>
    <x v="7"/>
    <x v="3"/>
    <x v="231"/>
    <x v="278"/>
    <x v="1"/>
    <x v="0"/>
    <x v="0"/>
    <x v="0"/>
  </r>
  <r>
    <x v="7"/>
    <x v="3"/>
    <x v="179"/>
    <x v="217"/>
    <x v="1"/>
    <x v="0"/>
    <x v="0"/>
    <x v="0"/>
  </r>
  <r>
    <x v="7"/>
    <x v="3"/>
    <x v="6"/>
    <x v="6"/>
    <x v="1"/>
    <x v="0"/>
    <x v="0"/>
    <x v="0"/>
  </r>
  <r>
    <x v="7"/>
    <x v="3"/>
    <x v="271"/>
    <x v="183"/>
    <x v="0"/>
    <x v="1"/>
    <x v="0"/>
    <x v="0"/>
  </r>
  <r>
    <x v="7"/>
    <x v="3"/>
    <x v="59"/>
    <x v="71"/>
    <x v="1"/>
    <x v="0"/>
    <x v="0"/>
    <x v="0"/>
  </r>
  <r>
    <x v="7"/>
    <x v="3"/>
    <x v="141"/>
    <x v="169"/>
    <x v="1"/>
    <x v="0"/>
    <x v="0"/>
    <x v="0"/>
  </r>
  <r>
    <x v="7"/>
    <x v="3"/>
    <x v="271"/>
    <x v="190"/>
    <x v="0"/>
    <x v="1"/>
    <x v="0"/>
    <x v="0"/>
  </r>
  <r>
    <x v="7"/>
    <x v="3"/>
    <x v="271"/>
    <x v="329"/>
    <x v="0"/>
    <x v="0"/>
    <x v="1"/>
    <x v="0"/>
  </r>
  <r>
    <x v="7"/>
    <x v="3"/>
    <x v="151"/>
    <x v="181"/>
    <x v="1"/>
    <x v="0"/>
    <x v="0"/>
    <x v="0"/>
  </r>
  <r>
    <x v="7"/>
    <x v="3"/>
    <x v="271"/>
    <x v="329"/>
    <x v="0"/>
    <x v="0"/>
    <x v="1"/>
    <x v="0"/>
  </r>
  <r>
    <x v="7"/>
    <x v="3"/>
    <x v="166"/>
    <x v="203"/>
    <x v="1"/>
    <x v="0"/>
    <x v="0"/>
    <x v="0"/>
  </r>
  <r>
    <x v="7"/>
    <x v="3"/>
    <x v="182"/>
    <x v="221"/>
    <x v="1"/>
    <x v="0"/>
    <x v="0"/>
    <x v="0"/>
  </r>
  <r>
    <x v="7"/>
    <x v="3"/>
    <x v="200"/>
    <x v="82"/>
    <x v="0"/>
    <x v="1"/>
    <x v="0"/>
    <x v="0"/>
  </r>
  <r>
    <x v="7"/>
    <x v="3"/>
    <x v="167"/>
    <x v="204"/>
    <x v="1"/>
    <x v="0"/>
    <x v="0"/>
    <x v="0"/>
  </r>
  <r>
    <x v="7"/>
    <x v="3"/>
    <x v="177"/>
    <x v="215"/>
    <x v="1"/>
    <x v="0"/>
    <x v="0"/>
    <x v="0"/>
  </r>
  <r>
    <x v="7"/>
    <x v="3"/>
    <x v="271"/>
    <x v="315"/>
    <x v="0"/>
    <x v="1"/>
    <x v="0"/>
    <x v="0"/>
  </r>
  <r>
    <x v="7"/>
    <x v="3"/>
    <x v="138"/>
    <x v="166"/>
    <x v="1"/>
    <x v="0"/>
    <x v="0"/>
    <x v="0"/>
  </r>
  <r>
    <x v="7"/>
    <x v="3"/>
    <x v="271"/>
    <x v="286"/>
    <x v="0"/>
    <x v="1"/>
    <x v="0"/>
    <x v="0"/>
  </r>
  <r>
    <x v="7"/>
    <x v="3"/>
    <x v="271"/>
    <x v="94"/>
    <x v="0"/>
    <x v="1"/>
    <x v="0"/>
    <x v="0"/>
  </r>
  <r>
    <x v="7"/>
    <x v="3"/>
    <x v="271"/>
    <x v="329"/>
    <x v="0"/>
    <x v="0"/>
    <x v="1"/>
    <x v="0"/>
  </r>
  <r>
    <x v="7"/>
    <x v="3"/>
    <x v="153"/>
    <x v="187"/>
    <x v="1"/>
    <x v="0"/>
    <x v="0"/>
    <x v="0"/>
  </r>
  <r>
    <x v="7"/>
    <x v="3"/>
    <x v="145"/>
    <x v="174"/>
    <x v="1"/>
    <x v="0"/>
    <x v="0"/>
    <x v="0"/>
  </r>
  <r>
    <x v="7"/>
    <x v="3"/>
    <x v="2"/>
    <x v="2"/>
    <x v="1"/>
    <x v="0"/>
    <x v="0"/>
    <x v="0"/>
  </r>
  <r>
    <x v="7"/>
    <x v="3"/>
    <x v="7"/>
    <x v="7"/>
    <x v="1"/>
    <x v="0"/>
    <x v="0"/>
    <x v="0"/>
  </r>
  <r>
    <x v="7"/>
    <x v="3"/>
    <x v="271"/>
    <x v="100"/>
    <x v="0"/>
    <x v="1"/>
    <x v="0"/>
    <x v="0"/>
  </r>
  <r>
    <x v="7"/>
    <x v="3"/>
    <x v="230"/>
    <x v="277"/>
    <x v="1"/>
    <x v="0"/>
    <x v="0"/>
    <x v="0"/>
  </r>
  <r>
    <x v="7"/>
    <x v="3"/>
    <x v="194"/>
    <x v="235"/>
    <x v="1"/>
    <x v="0"/>
    <x v="0"/>
    <x v="0"/>
  </r>
  <r>
    <x v="7"/>
    <x v="3"/>
    <x v="52"/>
    <x v="123"/>
    <x v="0"/>
    <x v="1"/>
    <x v="0"/>
    <x v="0"/>
  </r>
  <r>
    <x v="7"/>
    <x v="3"/>
    <x v="271"/>
    <x v="329"/>
    <x v="0"/>
    <x v="0"/>
    <x v="1"/>
    <x v="0"/>
  </r>
  <r>
    <x v="7"/>
    <x v="3"/>
    <x v="271"/>
    <x v="329"/>
    <x v="0"/>
    <x v="0"/>
    <x v="1"/>
    <x v="0"/>
  </r>
  <r>
    <x v="32"/>
    <x v="3"/>
    <x v="271"/>
    <x v="329"/>
    <x v="0"/>
    <x v="0"/>
    <x v="1"/>
    <x v="0"/>
  </r>
  <r>
    <x v="32"/>
    <x v="3"/>
    <x v="128"/>
    <x v="155"/>
    <x v="1"/>
    <x v="0"/>
    <x v="0"/>
    <x v="0"/>
  </r>
  <r>
    <x v="32"/>
    <x v="3"/>
    <x v="271"/>
    <x v="329"/>
    <x v="0"/>
    <x v="0"/>
    <x v="1"/>
    <x v="0"/>
  </r>
  <r>
    <x v="32"/>
    <x v="3"/>
    <x v="271"/>
    <x v="329"/>
    <x v="0"/>
    <x v="0"/>
    <x v="1"/>
    <x v="0"/>
  </r>
  <r>
    <x v="32"/>
    <x v="3"/>
    <x v="271"/>
    <x v="329"/>
    <x v="0"/>
    <x v="0"/>
    <x v="1"/>
    <x v="0"/>
  </r>
  <r>
    <x v="32"/>
    <x v="3"/>
    <x v="140"/>
    <x v="168"/>
    <x v="1"/>
    <x v="0"/>
    <x v="0"/>
    <x v="0"/>
  </r>
  <r>
    <x v="36"/>
    <x v="3"/>
    <x v="50"/>
    <x v="61"/>
    <x v="1"/>
    <x v="0"/>
    <x v="0"/>
    <x v="0"/>
  </r>
  <r>
    <x v="36"/>
    <x v="3"/>
    <x v="271"/>
    <x v="329"/>
    <x v="0"/>
    <x v="0"/>
    <x v="1"/>
    <x v="0"/>
  </r>
  <r>
    <x v="38"/>
    <x v="4"/>
    <x v="118"/>
    <x v="145"/>
    <x v="1"/>
    <x v="0"/>
    <x v="0"/>
    <x v="0"/>
  </r>
  <r>
    <x v="36"/>
    <x v="3"/>
    <x v="26"/>
    <x v="32"/>
    <x v="1"/>
    <x v="0"/>
    <x v="0"/>
    <x v="0"/>
  </r>
  <r>
    <x v="35"/>
    <x v="3"/>
    <x v="98"/>
    <x v="118"/>
    <x v="1"/>
    <x v="0"/>
    <x v="0"/>
    <x v="0"/>
  </r>
  <r>
    <x v="35"/>
    <x v="3"/>
    <x v="131"/>
    <x v="158"/>
    <x v="1"/>
    <x v="0"/>
    <x v="0"/>
    <x v="0"/>
  </r>
  <r>
    <x v="35"/>
    <x v="3"/>
    <x v="271"/>
    <x v="329"/>
    <x v="0"/>
    <x v="0"/>
    <x v="1"/>
    <x v="0"/>
  </r>
  <r>
    <x v="35"/>
    <x v="3"/>
    <x v="110"/>
    <x v="134"/>
    <x v="1"/>
    <x v="0"/>
    <x v="0"/>
    <x v="0"/>
  </r>
  <r>
    <x v="10"/>
    <x v="3"/>
    <x v="193"/>
    <x v="234"/>
    <x v="1"/>
    <x v="0"/>
    <x v="0"/>
    <x v="0"/>
  </r>
  <r>
    <x v="38"/>
    <x v="4"/>
    <x v="271"/>
    <x v="329"/>
    <x v="0"/>
    <x v="0"/>
    <x v="1"/>
    <x v="0"/>
  </r>
  <r>
    <x v="41"/>
    <x v="3"/>
    <x v="271"/>
    <x v="329"/>
    <x v="0"/>
    <x v="0"/>
    <x v="1"/>
    <x v="0"/>
  </r>
  <r>
    <x v="26"/>
    <x v="3"/>
    <x v="67"/>
    <x v="80"/>
    <x v="1"/>
    <x v="0"/>
    <x v="0"/>
    <x v="0"/>
  </r>
  <r>
    <x v="26"/>
    <x v="3"/>
    <x v="11"/>
    <x v="12"/>
    <x v="1"/>
    <x v="0"/>
    <x v="0"/>
    <x v="0"/>
  </r>
  <r>
    <x v="26"/>
    <x v="3"/>
    <x v="116"/>
    <x v="142"/>
    <x v="1"/>
    <x v="0"/>
    <x v="0"/>
    <x v="0"/>
  </r>
  <r>
    <x v="26"/>
    <x v="3"/>
    <x v="268"/>
    <x v="325"/>
    <x v="1"/>
    <x v="0"/>
    <x v="0"/>
    <x v="0"/>
  </r>
  <r>
    <x v="26"/>
    <x v="3"/>
    <x v="271"/>
    <x v="172"/>
    <x v="0"/>
    <x v="1"/>
    <x v="0"/>
    <x v="0"/>
  </r>
  <r>
    <x v="26"/>
    <x v="3"/>
    <x v="57"/>
    <x v="68"/>
    <x v="1"/>
    <x v="0"/>
    <x v="0"/>
    <x v="0"/>
  </r>
  <r>
    <x v="26"/>
    <x v="3"/>
    <x v="261"/>
    <x v="318"/>
    <x v="1"/>
    <x v="0"/>
    <x v="0"/>
    <x v="0"/>
  </r>
  <r>
    <x v="26"/>
    <x v="3"/>
    <x v="34"/>
    <x v="42"/>
    <x v="1"/>
    <x v="0"/>
    <x v="0"/>
    <x v="0"/>
  </r>
  <r>
    <x v="26"/>
    <x v="3"/>
    <x v="209"/>
    <x v="255"/>
    <x v="1"/>
    <x v="0"/>
    <x v="0"/>
    <x v="0"/>
  </r>
  <r>
    <x v="26"/>
    <x v="3"/>
    <x v="271"/>
    <x v="341"/>
    <x v="0"/>
    <x v="1"/>
    <x v="0"/>
    <x v="0"/>
  </r>
  <r>
    <x v="26"/>
    <x v="3"/>
    <x v="240"/>
    <x v="289"/>
    <x v="1"/>
    <x v="0"/>
    <x v="0"/>
    <x v="0"/>
  </r>
  <r>
    <x v="26"/>
    <x v="3"/>
    <x v="23"/>
    <x v="29"/>
    <x v="1"/>
    <x v="0"/>
    <x v="0"/>
    <x v="0"/>
  </r>
  <r>
    <x v="26"/>
    <x v="3"/>
    <x v="25"/>
    <x v="31"/>
    <x v="1"/>
    <x v="0"/>
    <x v="0"/>
    <x v="0"/>
  </r>
  <r>
    <x v="26"/>
    <x v="3"/>
    <x v="95"/>
    <x v="115"/>
    <x v="1"/>
    <x v="0"/>
    <x v="0"/>
    <x v="0"/>
  </r>
  <r>
    <x v="26"/>
    <x v="3"/>
    <x v="28"/>
    <x v="34"/>
    <x v="1"/>
    <x v="0"/>
    <x v="0"/>
    <x v="0"/>
  </r>
  <r>
    <x v="26"/>
    <x v="3"/>
    <x v="191"/>
    <x v="232"/>
    <x v="1"/>
    <x v="0"/>
    <x v="0"/>
    <x v="0"/>
  </r>
  <r>
    <x v="9"/>
    <x v="2"/>
    <x v="40"/>
    <x v="50"/>
    <x v="1"/>
    <x v="0"/>
    <x v="0"/>
    <x v="0"/>
  </r>
  <r>
    <x v="9"/>
    <x v="2"/>
    <x v="30"/>
    <x v="38"/>
    <x v="1"/>
    <x v="0"/>
    <x v="0"/>
    <x v="0"/>
  </r>
  <r>
    <x v="9"/>
    <x v="2"/>
    <x v="162"/>
    <x v="199"/>
    <x v="1"/>
    <x v="0"/>
    <x v="0"/>
    <x v="0"/>
  </r>
  <r>
    <x v="9"/>
    <x v="2"/>
    <x v="271"/>
    <x v="329"/>
    <x v="0"/>
    <x v="0"/>
    <x v="1"/>
    <x v="0"/>
  </r>
  <r>
    <x v="9"/>
    <x v="2"/>
    <x v="274"/>
    <x v="331"/>
    <x v="1"/>
    <x v="0"/>
    <x v="0"/>
    <x v="0"/>
  </r>
  <r>
    <x v="37"/>
    <x v="4"/>
    <x v="271"/>
    <x v="311"/>
    <x v="0"/>
    <x v="1"/>
    <x v="0"/>
    <x v="0"/>
  </r>
  <r>
    <x v="37"/>
    <x v="4"/>
    <x v="33"/>
    <x v="41"/>
    <x v="1"/>
    <x v="0"/>
    <x v="0"/>
    <x v="0"/>
  </r>
  <r>
    <x v="37"/>
    <x v="4"/>
    <x v="0"/>
    <x v="0"/>
    <x v="1"/>
    <x v="0"/>
    <x v="0"/>
    <x v="0"/>
  </r>
  <r>
    <x v="37"/>
    <x v="4"/>
    <x v="271"/>
    <x v="248"/>
    <x v="0"/>
    <x v="1"/>
    <x v="0"/>
    <x v="0"/>
  </r>
  <r>
    <x v="37"/>
    <x v="4"/>
    <x v="271"/>
    <x v="329"/>
    <x v="0"/>
    <x v="0"/>
    <x v="1"/>
    <x v="0"/>
  </r>
  <r>
    <x v="37"/>
    <x v="4"/>
    <x v="126"/>
    <x v="153"/>
    <x v="1"/>
    <x v="0"/>
    <x v="0"/>
    <x v="0"/>
  </r>
  <r>
    <x v="37"/>
    <x v="4"/>
    <x v="75"/>
    <x v="91"/>
    <x v="1"/>
    <x v="0"/>
    <x v="0"/>
    <x v="0"/>
  </r>
  <r>
    <x v="37"/>
    <x v="4"/>
    <x v="203"/>
    <x v="247"/>
    <x v="1"/>
    <x v="0"/>
    <x v="0"/>
    <x v="0"/>
  </r>
  <r>
    <x v="37"/>
    <x v="4"/>
    <x v="66"/>
    <x v="79"/>
    <x v="1"/>
    <x v="0"/>
    <x v="0"/>
    <x v="0"/>
  </r>
  <r>
    <x v="37"/>
    <x v="4"/>
    <x v="270"/>
    <x v="327"/>
    <x v="1"/>
    <x v="0"/>
    <x v="0"/>
    <x v="0"/>
  </r>
  <r>
    <x v="37"/>
    <x v="4"/>
    <x v="271"/>
    <x v="329"/>
    <x v="0"/>
    <x v="0"/>
    <x v="1"/>
    <x v="0"/>
  </r>
  <r>
    <x v="37"/>
    <x v="4"/>
    <x v="237"/>
    <x v="285"/>
    <x v="1"/>
    <x v="0"/>
    <x v="0"/>
    <x v="0"/>
  </r>
  <r>
    <x v="37"/>
    <x v="4"/>
    <x v="121"/>
    <x v="148"/>
    <x v="1"/>
    <x v="0"/>
    <x v="0"/>
    <x v="0"/>
  </r>
  <r>
    <x v="37"/>
    <x v="4"/>
    <x v="10"/>
    <x v="10"/>
    <x v="1"/>
    <x v="0"/>
    <x v="0"/>
    <x v="0"/>
  </r>
  <r>
    <x v="37"/>
    <x v="4"/>
    <x v="271"/>
    <x v="329"/>
    <x v="0"/>
    <x v="0"/>
    <x v="1"/>
    <x v="0"/>
  </r>
  <r>
    <x v="37"/>
    <x v="4"/>
    <x v="271"/>
    <x v="329"/>
    <x v="0"/>
    <x v="0"/>
    <x v="1"/>
    <x v="0"/>
  </r>
  <r>
    <x v="37"/>
    <x v="4"/>
    <x v="111"/>
    <x v="135"/>
    <x v="1"/>
    <x v="0"/>
    <x v="0"/>
    <x v="0"/>
  </r>
  <r>
    <x v="37"/>
    <x v="4"/>
    <x v="114"/>
    <x v="139"/>
    <x v="1"/>
    <x v="0"/>
    <x v="0"/>
    <x v="0"/>
  </r>
  <r>
    <x v="37"/>
    <x v="4"/>
    <x v="271"/>
    <x v="329"/>
    <x v="0"/>
    <x v="0"/>
    <x v="1"/>
    <x v="0"/>
  </r>
  <r>
    <x v="37"/>
    <x v="4"/>
    <x v="165"/>
    <x v="202"/>
    <x v="1"/>
    <x v="0"/>
    <x v="0"/>
    <x v="0"/>
  </r>
  <r>
    <x v="37"/>
    <x v="4"/>
    <x v="36"/>
    <x v="45"/>
    <x v="1"/>
    <x v="0"/>
    <x v="0"/>
    <x v="0"/>
  </r>
  <r>
    <x v="37"/>
    <x v="4"/>
    <x v="282"/>
    <x v="339"/>
    <x v="1"/>
    <x v="0"/>
    <x v="0"/>
    <x v="0"/>
  </r>
  <r>
    <x v="37"/>
    <x v="4"/>
    <x v="249"/>
    <x v="301"/>
    <x v="1"/>
    <x v="0"/>
    <x v="0"/>
    <x v="0"/>
  </r>
  <r>
    <x v="37"/>
    <x v="4"/>
    <x v="53"/>
    <x v="63"/>
    <x v="1"/>
    <x v="0"/>
    <x v="0"/>
    <x v="0"/>
  </r>
  <r>
    <x v="37"/>
    <x v="4"/>
    <x v="190"/>
    <x v="231"/>
    <x v="1"/>
    <x v="0"/>
    <x v="0"/>
    <x v="0"/>
  </r>
  <r>
    <x v="37"/>
    <x v="4"/>
    <x v="90"/>
    <x v="109"/>
    <x v="1"/>
    <x v="0"/>
    <x v="0"/>
    <x v="0"/>
  </r>
  <r>
    <x v="37"/>
    <x v="4"/>
    <x v="271"/>
    <x v="70"/>
    <x v="0"/>
    <x v="1"/>
    <x v="0"/>
    <x v="0"/>
  </r>
  <r>
    <x v="37"/>
    <x v="4"/>
    <x v="271"/>
    <x v="159"/>
    <x v="0"/>
    <x v="1"/>
    <x v="0"/>
    <x v="0"/>
  </r>
  <r>
    <x v="37"/>
    <x v="4"/>
    <x v="271"/>
    <x v="329"/>
    <x v="0"/>
    <x v="0"/>
    <x v="1"/>
    <x v="0"/>
  </r>
  <r>
    <x v="8"/>
    <x v="5"/>
    <x v="271"/>
    <x v="329"/>
    <x v="0"/>
    <x v="0"/>
    <x v="1"/>
    <x v="0"/>
  </r>
  <r>
    <x v="8"/>
    <x v="5"/>
    <x v="271"/>
    <x v="329"/>
    <x v="0"/>
    <x v="0"/>
    <x v="1"/>
    <x v="0"/>
  </r>
  <r>
    <x v="7"/>
    <x v="3"/>
    <x v="86"/>
    <x v="105"/>
    <x v="1"/>
    <x v="0"/>
    <x v="0"/>
    <x v="0"/>
  </r>
  <r>
    <x v="39"/>
    <x v="0"/>
    <x v="271"/>
    <x v="47"/>
    <x v="0"/>
    <x v="1"/>
    <x v="0"/>
    <x v="0"/>
  </r>
  <r>
    <x v="39"/>
    <x v="0"/>
    <x v="157"/>
    <x v="243"/>
    <x v="0"/>
    <x v="1"/>
    <x v="0"/>
    <x v="0"/>
  </r>
  <r>
    <x v="7"/>
    <x v="3"/>
    <x v="252"/>
    <x v="304"/>
    <x v="1"/>
    <x v="0"/>
    <x v="0"/>
    <x v="0"/>
  </r>
  <r>
    <x v="7"/>
    <x v="3"/>
    <x v="276"/>
    <x v="333"/>
    <x v="1"/>
    <x v="0"/>
    <x v="0"/>
    <x v="0"/>
  </r>
  <r>
    <x v="27"/>
    <x v="0"/>
    <x v="271"/>
    <x v="329"/>
    <x v="0"/>
    <x v="0"/>
    <x v="1"/>
    <x v="0"/>
  </r>
  <r>
    <x v="27"/>
    <x v="0"/>
    <x v="31"/>
    <x v="39"/>
    <x v="1"/>
    <x v="0"/>
    <x v="0"/>
    <x v="0"/>
  </r>
  <r>
    <x v="7"/>
    <x v="3"/>
    <x v="72"/>
    <x v="88"/>
    <x v="1"/>
    <x v="0"/>
    <x v="0"/>
    <x v="0"/>
  </r>
  <r>
    <x v="22"/>
    <x v="1"/>
    <x v="271"/>
    <x v="329"/>
    <x v="0"/>
    <x v="0"/>
    <x v="1"/>
    <x v="0"/>
  </r>
  <r>
    <x v="0"/>
    <x v="1"/>
    <x v="149"/>
    <x v="179"/>
    <x v="1"/>
    <x v="0"/>
    <x v="0"/>
    <x v="0"/>
  </r>
  <r>
    <x v="22"/>
    <x v="1"/>
    <x v="189"/>
    <x v="230"/>
    <x v="1"/>
    <x v="0"/>
    <x v="0"/>
    <x v="0"/>
  </r>
  <r>
    <x v="20"/>
    <x v="1"/>
    <x v="94"/>
    <x v="114"/>
    <x v="1"/>
    <x v="0"/>
    <x v="0"/>
    <x v="0"/>
  </r>
  <r>
    <x v="7"/>
    <x v="3"/>
    <x v="137"/>
    <x v="165"/>
    <x v="1"/>
    <x v="0"/>
    <x v="0"/>
    <x v="0"/>
  </r>
  <r>
    <x v="7"/>
    <x v="3"/>
    <x v="271"/>
    <x v="329"/>
    <x v="0"/>
    <x v="0"/>
    <x v="1"/>
    <x v="0"/>
  </r>
  <r>
    <x v="7"/>
    <x v="3"/>
    <x v="58"/>
    <x v="69"/>
    <x v="1"/>
    <x v="0"/>
    <x v="0"/>
    <x v="0"/>
  </r>
  <r>
    <x v="1"/>
    <x v="1"/>
    <x v="234"/>
    <x v="281"/>
    <x v="1"/>
    <x v="0"/>
    <x v="0"/>
    <x v="0"/>
  </r>
  <r>
    <x v="0"/>
    <x v="1"/>
    <x v="208"/>
    <x v="254"/>
    <x v="1"/>
    <x v="0"/>
    <x v="0"/>
    <x v="0"/>
  </r>
  <r>
    <x v="49"/>
    <x v="1"/>
    <x v="108"/>
    <x v="132"/>
    <x v="1"/>
    <x v="0"/>
    <x v="0"/>
    <x v="0"/>
  </r>
  <r>
    <x v="31"/>
    <x v="0"/>
    <x v="4"/>
    <x v="4"/>
    <x v="1"/>
    <x v="0"/>
    <x v="0"/>
    <x v="0"/>
  </r>
  <r>
    <x v="0"/>
    <x v="1"/>
    <x v="161"/>
    <x v="198"/>
    <x v="1"/>
    <x v="0"/>
    <x v="0"/>
    <x v="0"/>
  </r>
  <r>
    <x v="27"/>
    <x v="0"/>
    <x v="188"/>
    <x v="229"/>
    <x v="1"/>
    <x v="0"/>
    <x v="0"/>
    <x v="0"/>
  </r>
  <r>
    <x v="6"/>
    <x v="3"/>
    <x v="89"/>
    <x v="108"/>
    <x v="1"/>
    <x v="0"/>
    <x v="0"/>
    <x v="0"/>
  </r>
  <r>
    <x v="6"/>
    <x v="3"/>
    <x v="271"/>
    <x v="300"/>
    <x v="0"/>
    <x v="1"/>
    <x v="0"/>
    <x v="0"/>
  </r>
  <r>
    <x v="6"/>
    <x v="3"/>
    <x v="260"/>
    <x v="317"/>
    <x v="1"/>
    <x v="0"/>
    <x v="0"/>
    <x v="0"/>
  </r>
  <r>
    <x v="4"/>
    <x v="1"/>
    <x v="18"/>
    <x v="22"/>
    <x v="1"/>
    <x v="0"/>
    <x v="0"/>
    <x v="0"/>
  </r>
  <r>
    <x v="20"/>
    <x v="1"/>
    <x v="122"/>
    <x v="149"/>
    <x v="1"/>
    <x v="0"/>
    <x v="0"/>
    <x v="0"/>
  </r>
  <r>
    <x v="32"/>
    <x v="3"/>
    <x v="32"/>
    <x v="40"/>
    <x v="1"/>
    <x v="0"/>
    <x v="0"/>
    <x v="0"/>
  </r>
  <r>
    <x v="32"/>
    <x v="3"/>
    <x v="220"/>
    <x v="267"/>
    <x v="1"/>
    <x v="0"/>
    <x v="0"/>
    <x v="0"/>
  </r>
  <r>
    <x v="32"/>
    <x v="3"/>
    <x v="271"/>
    <x v="329"/>
    <x v="0"/>
    <x v="0"/>
    <x v="1"/>
    <x v="0"/>
  </r>
  <r>
    <x v="49"/>
    <x v="1"/>
    <x v="256"/>
    <x v="308"/>
    <x v="1"/>
    <x v="0"/>
    <x v="0"/>
    <x v="0"/>
  </r>
  <r>
    <x v="49"/>
    <x v="1"/>
    <x v="183"/>
    <x v="223"/>
    <x v="1"/>
    <x v="0"/>
    <x v="0"/>
    <x v="0"/>
  </r>
  <r>
    <x v="49"/>
    <x v="1"/>
    <x v="219"/>
    <x v="266"/>
    <x v="1"/>
    <x v="0"/>
    <x v="0"/>
    <x v="0"/>
  </r>
  <r>
    <x v="6"/>
    <x v="3"/>
    <x v="60"/>
    <x v="72"/>
    <x v="1"/>
    <x v="0"/>
    <x v="0"/>
    <x v="0"/>
  </r>
  <r>
    <x v="49"/>
    <x v="1"/>
    <x v="105"/>
    <x v="129"/>
    <x v="1"/>
    <x v="0"/>
    <x v="0"/>
    <x v="0"/>
  </r>
  <r>
    <x v="49"/>
    <x v="1"/>
    <x v="213"/>
    <x v="260"/>
    <x v="1"/>
    <x v="0"/>
    <x v="0"/>
    <x v="0"/>
  </r>
  <r>
    <x v="2"/>
    <x v="2"/>
    <x v="83"/>
    <x v="102"/>
    <x v="1"/>
    <x v="0"/>
    <x v="0"/>
    <x v="0"/>
  </r>
  <r>
    <x v="42"/>
    <x v="0"/>
    <x v="38"/>
    <x v="48"/>
    <x v="1"/>
    <x v="0"/>
    <x v="0"/>
    <x v="0"/>
  </r>
  <r>
    <x v="42"/>
    <x v="0"/>
    <x v="87"/>
    <x v="106"/>
    <x v="1"/>
    <x v="0"/>
    <x v="0"/>
    <x v="0"/>
  </r>
  <r>
    <x v="42"/>
    <x v="0"/>
    <x v="169"/>
    <x v="207"/>
    <x v="1"/>
    <x v="0"/>
    <x v="0"/>
    <x v="0"/>
  </r>
  <r>
    <x v="6"/>
    <x v="3"/>
    <x v="258"/>
    <x v="310"/>
    <x v="1"/>
    <x v="0"/>
    <x v="0"/>
    <x v="0"/>
  </r>
  <r>
    <x v="36"/>
    <x v="3"/>
    <x v="210"/>
    <x v="256"/>
    <x v="1"/>
    <x v="0"/>
    <x v="0"/>
    <x v="0"/>
  </r>
  <r>
    <x v="43"/>
    <x v="1"/>
    <x v="271"/>
    <x v="329"/>
    <x v="0"/>
    <x v="0"/>
    <x v="1"/>
    <x v="0"/>
  </r>
  <r>
    <x v="42"/>
    <x v="0"/>
    <x v="243"/>
    <x v="292"/>
    <x v="1"/>
    <x v="0"/>
    <x v="0"/>
    <x v="0"/>
  </r>
  <r>
    <x v="20"/>
    <x v="1"/>
    <x v="22"/>
    <x v="28"/>
    <x v="1"/>
    <x v="0"/>
    <x v="0"/>
    <x v="0"/>
  </r>
  <r>
    <x v="49"/>
    <x v="1"/>
    <x v="236"/>
    <x v="284"/>
    <x v="1"/>
    <x v="0"/>
    <x v="0"/>
    <x v="0"/>
  </r>
  <r>
    <x v="39"/>
    <x v="0"/>
    <x v="132"/>
    <x v="160"/>
    <x v="1"/>
    <x v="0"/>
    <x v="0"/>
    <x v="0"/>
  </r>
  <r>
    <x v="7"/>
    <x v="3"/>
    <x v="212"/>
    <x v="258"/>
    <x v="1"/>
    <x v="0"/>
    <x v="0"/>
    <x v="0"/>
  </r>
  <r>
    <x v="7"/>
    <x v="3"/>
    <x v="3"/>
    <x v="3"/>
    <x v="1"/>
    <x v="0"/>
    <x v="0"/>
    <x v="0"/>
  </r>
  <r>
    <x v="7"/>
    <x v="3"/>
    <x v="74"/>
    <x v="90"/>
    <x v="1"/>
    <x v="0"/>
    <x v="0"/>
    <x v="0"/>
  </r>
  <r>
    <x v="48"/>
    <x v="1"/>
    <x v="278"/>
    <x v="335"/>
    <x v="1"/>
    <x v="0"/>
    <x v="0"/>
    <x v="0"/>
  </r>
  <r>
    <x v="2"/>
    <x v="2"/>
    <x v="184"/>
    <x v="224"/>
    <x v="1"/>
    <x v="0"/>
    <x v="0"/>
    <x v="0"/>
  </r>
  <r>
    <x v="19"/>
    <x v="0"/>
    <x v="271"/>
    <x v="282"/>
    <x v="0"/>
    <x v="1"/>
    <x v="0"/>
    <x v="0"/>
  </r>
  <r>
    <x v="49"/>
    <x v="1"/>
    <x v="225"/>
    <x v="272"/>
    <x v="1"/>
    <x v="0"/>
    <x v="0"/>
    <x v="0"/>
  </r>
  <r>
    <x v="6"/>
    <x v="3"/>
    <x v="14"/>
    <x v="17"/>
    <x v="1"/>
    <x v="0"/>
    <x v="0"/>
    <x v="0"/>
  </r>
  <r>
    <x v="42"/>
    <x v="0"/>
    <x v="241"/>
    <x v="290"/>
    <x v="1"/>
    <x v="0"/>
    <x v="0"/>
    <x v="0"/>
  </r>
  <r>
    <x v="42"/>
    <x v="0"/>
    <x v="271"/>
    <x v="329"/>
    <x v="0"/>
    <x v="0"/>
    <x v="1"/>
    <x v="0"/>
  </r>
  <r>
    <x v="22"/>
    <x v="1"/>
    <x v="271"/>
    <x v="340"/>
    <x v="0"/>
    <x v="1"/>
    <x v="0"/>
    <x v="0"/>
  </r>
  <r>
    <x v="13"/>
    <x v="2"/>
    <x v="43"/>
    <x v="53"/>
    <x v="1"/>
    <x v="0"/>
    <x v="0"/>
    <x v="0"/>
  </r>
  <r>
    <x v="2"/>
    <x v="2"/>
    <x v="271"/>
    <x v="299"/>
    <x v="0"/>
    <x v="1"/>
    <x v="0"/>
    <x v="1"/>
  </r>
</pivotCacheRecords>
</file>

<file path=xl/pivotTables/_rels/pivotTable1.xml.rels><?xml version="1.0" encoding="UTF-8"?>
<Relationships xmlns="http://schemas.openxmlformats.org/package/2006/relationships"><Relationship Id="rId1" Type="http://schemas.openxmlformats.org/officeDocument/2006/relationships/pivotCacheDefinition" Target="../pivotCache/pivotCacheDefinition1.xml"/>
</Relationships>
</file>

<file path=xl/pivotTables/pivotTable1.xml><?xml version="1.0" encoding="utf-8"?>
<pivotTableDefinition xmlns="http://schemas.openxmlformats.org/spreadsheetml/2006/main" name="Resumen fijos, interinos y vaca" cacheId="1" applyNumberFormats="0" applyBorderFormats="0" applyFontFormats="0" applyPatternFormats="0" applyAlignmentFormats="0" applyWidthHeightFormats="0" dataCaption="Values" useAutoFormatting="0" itemPrintTitles="1" indent="0" outline="0" outlineData="0" compact="0" compactData="0">
  <location ref="A1:E52" firstHeaderRow="1" firstDataRow="2" firstDataCol="2"/>
  <pivotFields count="8">
    <pivotField axis="axisRow" compact="0" showAll="0" defaultSubtotal="0" outline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axis="axisRow" compact="0" showAll="0" outline="0">
      <items count="7">
        <item x="0"/>
        <item x="1"/>
        <item x="2"/>
        <item x="3"/>
        <item x="4"/>
        <item x="5"/>
        <item t="default"/>
      </items>
    </pivotField>
    <pivotField compact="0" showAll="0" outline="0"/>
    <pivotField compact="0" showAll="0" outline="0"/>
    <pivotField dataField="1" compact="0" showAll="0" outline="0"/>
    <pivotField dataField="1" compact="0" showAll="0" outline="0"/>
    <pivotField dataField="1" compact="0" showAll="0" outline="0"/>
    <pivotField compact="0" showAll="0" outline="0"/>
  </pivotFields>
  <rowFields count="2">
    <field x="0"/>
    <field x="1"/>
  </rowFields>
  <colFields count="1">
    <field x="-2"/>
  </colFields>
  <dataFields count="3">
    <dataField name="Fijos" fld="4" subtotal="sum" numFmtId="167"/>
    <dataField name="Interinos" fld="5" subtotal="sum" numFmtId="167"/>
    <dataField name="Vacantes" fld="6" subtotal="sum" numFmtId="167"/>
  </dataFields>
  <pivotTableStyleInfo name="PivotStyleLight16" showRowHeaders="1" showColHeaders="1" showRowStripes="0" showColStripes="0" showLastColumn="1"/>
</pivotTableDefinition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pivotTable" Target="../pivotTables/pivot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H10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40625" defaultRowHeight="15.75" zeroHeight="false" outlineLevelRow="0" outlineLevelCol="0"/>
  <cols>
    <col collapsed="false" customWidth="true" hidden="false" outlineLevel="0" max="1" min="1" style="0" width="33"/>
    <col collapsed="false" customWidth="true" hidden="false" outlineLevel="0" max="2" min="2" style="0" width="9"/>
    <col collapsed="false" customWidth="true" hidden="false" outlineLevel="0" max="3" min="3" style="0" width="31.12"/>
    <col collapsed="false" customWidth="true" hidden="false" outlineLevel="0" max="4" min="4" style="0" width="31.26"/>
  </cols>
  <sheetData>
    <row r="1" customFormat="false" ht="15.75" hidden="false" customHeight="false" outlineLevel="0" collapsed="false">
      <c r="A1" s="1"/>
      <c r="B1" s="2"/>
      <c r="C1" s="1"/>
      <c r="D1" s="1"/>
      <c r="E1" s="1"/>
      <c r="F1" s="3"/>
      <c r="G1" s="3"/>
    </row>
    <row r="2" customFormat="false" ht="15.75" hidden="false" customHeight="false" outlineLevel="0" collapsed="false">
      <c r="A2" s="1"/>
      <c r="B2" s="2"/>
      <c r="C2" s="1"/>
      <c r="D2" s="1"/>
      <c r="E2" s="1"/>
      <c r="F2" s="3"/>
      <c r="G2" s="3"/>
    </row>
    <row r="3" customFormat="false" ht="15.75" hidden="false" customHeight="false" outlineLevel="0" collapsed="false">
      <c r="A3" s="1"/>
      <c r="B3" s="2"/>
      <c r="C3" s="1"/>
      <c r="D3" s="1"/>
      <c r="E3" s="1"/>
      <c r="F3" s="3"/>
      <c r="G3" s="3"/>
    </row>
    <row r="4" customFormat="false" ht="15.75" hidden="false" customHeight="false" outlineLevel="0" collapsed="false">
      <c r="A4" s="1"/>
      <c r="B4" s="2"/>
      <c r="C4" s="1"/>
      <c r="D4" s="1"/>
      <c r="E4" s="1"/>
      <c r="F4" s="3"/>
      <c r="G4" s="3"/>
    </row>
    <row r="5" customFormat="false" ht="15.75" hidden="false" customHeight="false" outlineLevel="0" collapsed="false">
      <c r="A5" s="1"/>
      <c r="B5" s="2"/>
      <c r="C5" s="4" t="s">
        <v>0</v>
      </c>
      <c r="D5" s="4"/>
      <c r="E5" s="4"/>
      <c r="F5" s="3"/>
      <c r="G5" s="3"/>
    </row>
    <row r="6" customFormat="false" ht="15.75" hidden="false" customHeight="false" outlineLevel="0" collapsed="false">
      <c r="A6" s="5" t="s">
        <v>1</v>
      </c>
      <c r="B6" s="6" t="s">
        <v>2</v>
      </c>
      <c r="C6" s="5" t="s">
        <v>3</v>
      </c>
      <c r="D6" s="5" t="s">
        <v>4</v>
      </c>
      <c r="E6" s="7" t="s">
        <v>5</v>
      </c>
      <c r="F6" s="7" t="s">
        <v>6</v>
      </c>
      <c r="G6" s="7" t="s">
        <v>7</v>
      </c>
      <c r="H6" s="8" t="s">
        <v>8</v>
      </c>
    </row>
    <row r="7" customFormat="false" ht="15.75" hidden="false" customHeight="false" outlineLevel="0" collapsed="false">
      <c r="A7" s="8" t="str">
        <f aca="false">'Personal IAS importado'!F2</f>
        <v>Gerente</v>
      </c>
      <c r="B7" s="9" t="n">
        <f aca="false">'Personal IAS importado'!E2</f>
        <v>1</v>
      </c>
      <c r="C7" s="8" t="str">
        <f aca="false">'Personal IAS importado'!G2</f>
        <v>VACANTE</v>
      </c>
      <c r="D7" s="8" t="str">
        <f aca="false">'Personal IAS importado'!J2</f>
        <v>Redondas Marrero, Ricardo</v>
      </c>
      <c r="E7" s="10" t="n">
        <f aca="false">IF(AND(C7&lt;&gt;"VACANTE",D7&lt;&gt;"VACANTE",C7=D7),1,)</f>
        <v>0</v>
      </c>
      <c r="F7" s="10" t="n">
        <f aca="false">IF(C7&lt;&gt;D7,1,)</f>
        <v>1</v>
      </c>
      <c r="G7" s="10" t="n">
        <f aca="false">IF(AND(C7="VACANTE", D7="VACANTE"),1,)</f>
        <v>0</v>
      </c>
      <c r="H7" s="8" t="str">
        <f aca="false">IF(AND(E7="0", F7="0", G7="0"),"1","")</f>
        <v/>
      </c>
    </row>
    <row r="8" customFormat="false" ht="15.75" hidden="false" customHeight="false" outlineLevel="0" collapsed="false">
      <c r="A8" s="8" t="str">
        <f aca="false">'Personal IAS importado'!F3</f>
        <v>Director de centro</v>
      </c>
      <c r="B8" s="9" t="n">
        <f aca="false">'Personal IAS importado'!E3</f>
        <v>1</v>
      </c>
      <c r="C8" s="8" t="str">
        <f aca="false">'Personal IAS importado'!G3</f>
        <v>VACANTE</v>
      </c>
      <c r="D8" s="8" t="str">
        <f aca="false">'Personal IAS importado'!J3</f>
        <v>Benítez Medonza, Aday</v>
      </c>
      <c r="E8" s="10" t="n">
        <f aca="false">IF(AND(C8&lt;&gt;"VACANTE",D8&lt;&gt;"VACANTE",C8=D8),1,)</f>
        <v>0</v>
      </c>
      <c r="F8" s="10" t="n">
        <f aca="false">IF(C8&lt;&gt;D8,1,)</f>
        <v>1</v>
      </c>
      <c r="G8" s="10" t="n">
        <f aca="false">IF(AND(C8="VACANTE", D8="VACANTE"),1,)</f>
        <v>0</v>
      </c>
      <c r="H8" s="8" t="str">
        <f aca="false">IF(AND(E8="0", F8="0", G8="0"),"1","")</f>
        <v/>
      </c>
    </row>
    <row r="9" customFormat="false" ht="15.75" hidden="false" customHeight="false" outlineLevel="0" collapsed="false">
      <c r="A9" s="8" t="str">
        <f aca="false">'Personal IAS importado'!F4</f>
        <v>Asesor jurídico</v>
      </c>
      <c r="B9" s="9" t="n">
        <f aca="false">'Personal IAS importado'!E4</f>
        <v>1</v>
      </c>
      <c r="C9" s="8" t="str">
        <f aca="false">'Personal IAS importado'!G4</f>
        <v>Oramas González, Rosa M</v>
      </c>
      <c r="D9" s="8" t="str">
        <f aca="false">'Personal IAS importado'!J4</f>
        <v>Oramas González, Rosa M</v>
      </c>
      <c r="E9" s="10" t="n">
        <f aca="false">IF(AND(C9&lt;&gt;"VACANTE",D9&lt;&gt;"VACANTE",C9=D9),1,)</f>
        <v>1</v>
      </c>
      <c r="F9" s="10" t="n">
        <f aca="false">IF(C9&lt;&gt;D9,1,)</f>
        <v>0</v>
      </c>
      <c r="G9" s="10" t="n">
        <f aca="false">IF(AND(C9="VACANTE", D9="VACANTE"),1,)</f>
        <v>0</v>
      </c>
      <c r="H9" s="8" t="str">
        <f aca="false">IF(AND(E9="0", F9="0", G9="0"),"1","")</f>
        <v/>
      </c>
    </row>
    <row r="10" customFormat="false" ht="15.75" hidden="false" customHeight="false" outlineLevel="0" collapsed="false">
      <c r="A10" s="8" t="str">
        <f aca="false">'Personal IAS importado'!F5</f>
        <v>Técnico grupo I</v>
      </c>
      <c r="B10" s="9" t="n">
        <f aca="false">'Personal IAS importado'!E5</f>
        <v>1</v>
      </c>
      <c r="C10" s="8" t="str">
        <f aca="false">'Personal IAS importado'!G5</f>
        <v>Ojeda Ojeda, Mónica (Econom)</v>
      </c>
      <c r="D10" s="8" t="str">
        <f aca="false">'Personal IAS importado'!J5</f>
        <v>Ojeda Ojeda, Mónica (Econom)</v>
      </c>
      <c r="E10" s="10" t="n">
        <f aca="false">IF(AND(C10&lt;&gt;"VACANTE",D10&lt;&gt;"VACANTE",C10=D10),1,)</f>
        <v>1</v>
      </c>
      <c r="F10" s="10" t="n">
        <f aca="false">IF(C10&lt;&gt;D10,1,)</f>
        <v>0</v>
      </c>
      <c r="G10" s="10" t="n">
        <f aca="false">IF(AND(C10="VACANTE", D10="VACANTE"),1,)</f>
        <v>0</v>
      </c>
      <c r="H10" s="8" t="str">
        <f aca="false">IF(AND(E10="0", F10="0", G10="0"),"1","")</f>
        <v/>
      </c>
    </row>
    <row r="11" customFormat="false" ht="15.75" hidden="false" customHeight="false" outlineLevel="0" collapsed="false">
      <c r="A11" s="8" t="str">
        <f aca="false">'Personal IAS importado'!F6</f>
        <v>Técnico grupo I</v>
      </c>
      <c r="B11" s="9" t="n">
        <f aca="false">'Personal IAS importado'!E6</f>
        <v>1</v>
      </c>
      <c r="C11" s="8" t="str">
        <f aca="false">'Personal IAS importado'!G6</f>
        <v>Graziani Pirez, Romano O.(Dcho</v>
      </c>
      <c r="D11" s="8" t="str">
        <f aca="false">'Personal IAS importado'!J6</f>
        <v>Graziani Pirez, Romano O.(Dcho</v>
      </c>
      <c r="E11" s="10" t="n">
        <f aca="false">IF(AND(C11&lt;&gt;"VACANTE",D11&lt;&gt;"VACANTE",C11=D11),1,)</f>
        <v>1</v>
      </c>
      <c r="F11" s="10" t="n">
        <f aca="false">IF(C11&lt;&gt;D11,1,)</f>
        <v>0</v>
      </c>
      <c r="G11" s="10" t="n">
        <f aca="false">IF(AND(C11="VACANTE", D11="VACANTE"),1,)</f>
        <v>0</v>
      </c>
      <c r="H11" s="8" t="str">
        <f aca="false">IF(AND(E11="0", F11="0", G11="0"),"1","")</f>
        <v/>
      </c>
    </row>
    <row r="12" customFormat="false" ht="15.75" hidden="false" customHeight="false" outlineLevel="0" collapsed="false">
      <c r="A12" s="8" t="str">
        <f aca="false">'Personal IAS importado'!F7</f>
        <v>Técnico grupo I</v>
      </c>
      <c r="B12" s="9" t="n">
        <f aca="false">'Personal IAS importado'!E7</f>
        <v>1</v>
      </c>
      <c r="C12" s="8" t="str">
        <f aca="false">'Personal IAS importado'!G7</f>
        <v>Padillo Perez, Francisco (Econ)</v>
      </c>
      <c r="D12" s="8" t="str">
        <f aca="false">'Personal IAS importado'!J7</f>
        <v>Padillo Perez, Francisco (Econ)</v>
      </c>
      <c r="E12" s="10" t="n">
        <f aca="false">IF(AND(C12&lt;&gt;"VACANTE",D12&lt;&gt;"VACANTE",C12=D12),1,)</f>
        <v>1</v>
      </c>
      <c r="F12" s="10" t="n">
        <f aca="false">IF(C12&lt;&gt;D12,1,)</f>
        <v>0</v>
      </c>
      <c r="G12" s="10" t="n">
        <f aca="false">IF(AND(C12="VACANTE", D12="VACANTE"),1,)</f>
        <v>0</v>
      </c>
      <c r="H12" s="8" t="str">
        <f aca="false">IF(AND(E12="0", F12="0", G12="0"),"1","")</f>
        <v/>
      </c>
    </row>
    <row r="13" customFormat="false" ht="15.75" hidden="false" customHeight="false" outlineLevel="0" collapsed="false">
      <c r="A13" s="8" t="str">
        <f aca="false">'Personal IAS importado'!F8</f>
        <v>Coord. servicios grales.</v>
      </c>
      <c r="B13" s="9" t="n">
        <f aca="false">'Personal IAS importado'!E8</f>
        <v>1</v>
      </c>
      <c r="C13" s="8" t="str">
        <f aca="false">'Personal IAS importado'!G8</f>
        <v>VACANTE</v>
      </c>
      <c r="D13" s="8" t="str">
        <f aca="false">'Personal IAS importado'!J8</f>
        <v>Perera Sosa, Fernando Tenesor</v>
      </c>
      <c r="E13" s="10" t="n">
        <f aca="false">IF(AND(C13&lt;&gt;"VACANTE",D13&lt;&gt;"VACANTE",C13=D13),1,)</f>
        <v>0</v>
      </c>
      <c r="F13" s="10" t="n">
        <f aca="false">IF(C13&lt;&gt;D13,1,)</f>
        <v>1</v>
      </c>
      <c r="G13" s="10" t="n">
        <f aca="false">IF(AND(C13="VACANTE", D13="VACANTE"),1,)</f>
        <v>0</v>
      </c>
      <c r="H13" s="8" t="str">
        <f aca="false">IF(AND(E13="0", F13="0", G13="0"),"1","")</f>
        <v/>
      </c>
    </row>
    <row r="14" customFormat="false" ht="15.75" hidden="false" customHeight="false" outlineLevel="0" collapsed="false">
      <c r="A14" s="8" t="str">
        <f aca="false">'Personal IAS importado'!F9</f>
        <v>Técnico grupo I</v>
      </c>
      <c r="B14" s="9" t="n">
        <f aca="false">'Personal IAS importado'!E9</f>
        <v>1</v>
      </c>
      <c r="C14" s="8" t="str">
        <f aca="false">'Personal IAS importado'!G9</f>
        <v>Guerra Vaquero, Ana Ylenia</v>
      </c>
      <c r="D14" s="8" t="str">
        <f aca="false">'Personal IAS importado'!J9</f>
        <v>Guerra Vaquero, Ana Ylenia</v>
      </c>
      <c r="E14" s="10" t="n">
        <f aca="false">IF(AND(C14&lt;&gt;"VACANTE",D14&lt;&gt;"VACANTE",C14=D14),1,)</f>
        <v>1</v>
      </c>
      <c r="F14" s="10" t="n">
        <f aca="false">IF(C14&lt;&gt;D14,1,)</f>
        <v>0</v>
      </c>
      <c r="G14" s="10" t="n">
        <f aca="false">IF(AND(C14="VACANTE", D14="VACANTE"),1,)</f>
        <v>0</v>
      </c>
      <c r="H14" s="8" t="str">
        <f aca="false">IF(AND(E14="0", F14="0", G14="0"),"1","")</f>
        <v/>
      </c>
    </row>
    <row r="15" customFormat="false" ht="15.75" hidden="false" customHeight="false" outlineLevel="0" collapsed="false">
      <c r="A15" s="8" t="str">
        <f aca="false">'Personal IAS importado'!F10</f>
        <v>Técnico grupo I</v>
      </c>
      <c r="B15" s="9" t="n">
        <f aca="false">'Personal IAS importado'!E10</f>
        <v>1</v>
      </c>
      <c r="C15" s="8" t="str">
        <f aca="false">'Personal IAS importado'!G10</f>
        <v>Marquina Reyes, Gilberto (Inf)</v>
      </c>
      <c r="D15" s="8" t="str">
        <f aca="false">'Personal IAS importado'!J10</f>
        <v>Marquina Reyes, Gilberto (Inf)</v>
      </c>
      <c r="E15" s="10" t="n">
        <f aca="false">IF(AND(C15&lt;&gt;"VACANTE",D15&lt;&gt;"VACANTE",C15=D15),1,)</f>
        <v>1</v>
      </c>
      <c r="F15" s="10" t="n">
        <f aca="false">IF(C15&lt;&gt;D15,1,)</f>
        <v>0</v>
      </c>
      <c r="G15" s="10" t="n">
        <f aca="false">IF(AND(C15="VACANTE", D15="VACANTE"),1,)</f>
        <v>0</v>
      </c>
      <c r="H15" s="8" t="str">
        <f aca="false">IF(AND(E15="0", F15="0", G15="0"),"1","")</f>
        <v/>
      </c>
    </row>
    <row r="16" customFormat="false" ht="15.75" hidden="false" customHeight="false" outlineLevel="0" collapsed="false">
      <c r="A16" s="8" t="str">
        <f aca="false">'Personal IAS importado'!F11</f>
        <v>Técnico grupo I</v>
      </c>
      <c r="B16" s="9" t="n">
        <f aca="false">'Personal IAS importado'!E11</f>
        <v>1</v>
      </c>
      <c r="C16" s="8" t="str">
        <f aca="false">'Personal IAS importado'!G11</f>
        <v>Fernández Hernández, M. Olivia</v>
      </c>
      <c r="D16" s="8" t="str">
        <f aca="false">'Personal IAS importado'!J11</f>
        <v>Fernández Hernández, M. Olivia</v>
      </c>
      <c r="E16" s="10" t="n">
        <f aca="false">IF(AND(C16&lt;&gt;"VACANTE",D16&lt;&gt;"VACANTE",C16=D16),1,)</f>
        <v>1</v>
      </c>
      <c r="F16" s="10" t="n">
        <f aca="false">IF(C16&lt;&gt;D16,1,)</f>
        <v>0</v>
      </c>
      <c r="G16" s="10" t="n">
        <f aca="false">IF(AND(C16="VACANTE", D16="VACANTE"),1,)</f>
        <v>0</v>
      </c>
      <c r="H16" s="8" t="str">
        <f aca="false">IF(AND(E16="0", F16="0", G16="0"),"1","")</f>
        <v/>
      </c>
    </row>
    <row r="17" customFormat="false" ht="15.75" hidden="false" customHeight="false" outlineLevel="0" collapsed="false">
      <c r="A17" s="8" t="str">
        <f aca="false">'Personal IAS importado'!F12</f>
        <v>Administrativo</v>
      </c>
      <c r="B17" s="9" t="n">
        <f aca="false">'Personal IAS importado'!E12</f>
        <v>3</v>
      </c>
      <c r="C17" s="8" t="str">
        <f aca="false">'Personal IAS importado'!G12</f>
        <v>Fernandez Hernandez, Lidia E.</v>
      </c>
      <c r="D17" s="8" t="str">
        <f aca="false">'Personal IAS importado'!J12</f>
        <v>Fernandez Hernandez, Lidia E.</v>
      </c>
      <c r="E17" s="10" t="n">
        <f aca="false">IF(AND(C17&lt;&gt;"VACANTE",D17&lt;&gt;"VACANTE",C17=D17),1,)</f>
        <v>1</v>
      </c>
      <c r="F17" s="10" t="n">
        <f aca="false">IF(C17&lt;&gt;D17,1,)</f>
        <v>0</v>
      </c>
      <c r="G17" s="10" t="n">
        <f aca="false">IF(AND(C17="VACANTE", D17="VACANTE"),1,)</f>
        <v>0</v>
      </c>
      <c r="H17" s="8" t="str">
        <f aca="false">IF(AND(E17="0", F17="0", G17="0"),"1","")</f>
        <v/>
      </c>
    </row>
    <row r="18" customFormat="false" ht="15.75" hidden="false" customHeight="false" outlineLevel="0" collapsed="false">
      <c r="A18" s="8" t="str">
        <f aca="false">'Personal IAS importado'!F13</f>
        <v>Grupo de gestión</v>
      </c>
      <c r="B18" s="9" t="n">
        <f aca="false">'Personal IAS importado'!E13</f>
        <v>2</v>
      </c>
      <c r="C18" s="8" t="str">
        <f aca="false">'Personal IAS importado'!G13</f>
        <v>VACANTE</v>
      </c>
      <c r="D18" s="8" t="str">
        <f aca="false">'Personal IAS importado'!J13</f>
        <v>García Núñez, Virginia</v>
      </c>
      <c r="E18" s="10" t="n">
        <f aca="false">IF(AND(C18&lt;&gt;"VACANTE",D18&lt;&gt;"VACANTE",C18=D18),1,)</f>
        <v>0</v>
      </c>
      <c r="F18" s="10" t="n">
        <f aca="false">IF(C18&lt;&gt;D18,1,)</f>
        <v>1</v>
      </c>
      <c r="G18" s="10" t="n">
        <f aca="false">IF(AND(C18="VACANTE", D18="VACANTE"),1,)</f>
        <v>0</v>
      </c>
      <c r="H18" s="8" t="str">
        <f aca="false">IF(AND(E18="0", F18="0", G18="0"),"1","")</f>
        <v/>
      </c>
    </row>
    <row r="19" customFormat="false" ht="15.75" hidden="false" customHeight="false" outlineLevel="0" collapsed="false">
      <c r="A19" s="8" t="str">
        <f aca="false">'Personal IAS importado'!F14</f>
        <v>Grupo de gestión</v>
      </c>
      <c r="B19" s="9" t="n">
        <f aca="false">'Personal IAS importado'!E14</f>
        <v>2</v>
      </c>
      <c r="C19" s="8" t="str">
        <f aca="false">'Personal IAS importado'!G14</f>
        <v>VACANTE</v>
      </c>
      <c r="D19" s="8" t="str">
        <f aca="false">'Personal IAS importado'!J14</f>
        <v>Falcón Santana, Ramón Miguel</v>
      </c>
      <c r="E19" s="10" t="n">
        <f aca="false">IF(AND(C19&lt;&gt;"VACANTE",D19&lt;&gt;"VACANTE",C19=D19),1,)</f>
        <v>0</v>
      </c>
      <c r="F19" s="10" t="n">
        <f aca="false">IF(C19&lt;&gt;D19,1,)</f>
        <v>1</v>
      </c>
      <c r="G19" s="10" t="n">
        <f aca="false">IF(AND(C19="VACANTE", D19="VACANTE"),1,)</f>
        <v>0</v>
      </c>
      <c r="H19" s="8" t="str">
        <f aca="false">IF(AND(E19="0", F19="0", G19="0"),"1","")</f>
        <v/>
      </c>
    </row>
    <row r="20" customFormat="false" ht="15.75" hidden="false" customHeight="false" outlineLevel="0" collapsed="false">
      <c r="A20" s="8" t="str">
        <f aca="false">'Personal IAS importado'!F15</f>
        <v>Grupo de gestión</v>
      </c>
      <c r="B20" s="9" t="n">
        <f aca="false">'Personal IAS importado'!E15</f>
        <v>2</v>
      </c>
      <c r="C20" s="8" t="str">
        <f aca="false">'Personal IAS importado'!G15</f>
        <v>Santana Montesdeoca, Cecilia</v>
      </c>
      <c r="D20" s="8" t="str">
        <f aca="false">'Personal IAS importado'!J15</f>
        <v>Santana Montesdeoca, Cecilia</v>
      </c>
      <c r="E20" s="10" t="n">
        <f aca="false">IF(AND(C20&lt;&gt;"VACANTE",D20&lt;&gt;"VACANTE",C20=D20),1,)</f>
        <v>1</v>
      </c>
      <c r="F20" s="10" t="n">
        <f aca="false">IF(C20&lt;&gt;D20,1,)</f>
        <v>0</v>
      </c>
      <c r="G20" s="10" t="n">
        <f aca="false">IF(AND(C20="VACANTE", D20="VACANTE"),1,)</f>
        <v>0</v>
      </c>
      <c r="H20" s="8" t="str">
        <f aca="false">IF(AND(E20="0", F20="0", G20="0"),"1","")</f>
        <v/>
      </c>
    </row>
    <row r="21" customFormat="false" ht="15.75" hidden="false" customHeight="false" outlineLevel="0" collapsed="false">
      <c r="A21" s="8" t="str">
        <f aca="false">'Personal IAS importado'!F16</f>
        <v>Grupo de gestión</v>
      </c>
      <c r="B21" s="9" t="n">
        <f aca="false">'Personal IAS importado'!E16</f>
        <v>2</v>
      </c>
      <c r="C21" s="8" t="str">
        <f aca="false">'Personal IAS importado'!G16</f>
        <v>Vega Moreno, Antonio Jacinto</v>
      </c>
      <c r="D21" s="8" t="str">
        <f aca="false">'Personal IAS importado'!J16</f>
        <v>Vega Moreno, Antonio Jacinto</v>
      </c>
      <c r="E21" s="10" t="n">
        <f aca="false">IF(AND(C21&lt;&gt;"VACANTE",D21&lt;&gt;"VACANTE",C21=D21),1,)</f>
        <v>1</v>
      </c>
      <c r="F21" s="10" t="n">
        <f aca="false">IF(C21&lt;&gt;D21,1,)</f>
        <v>0</v>
      </c>
      <c r="G21" s="10" t="n">
        <f aca="false">IF(AND(C21="VACANTE", D21="VACANTE"),1,)</f>
        <v>0</v>
      </c>
      <c r="H21" s="8" t="str">
        <f aca="false">IF(AND(E21="0", F21="0", G21="0"),"1","")</f>
        <v/>
      </c>
    </row>
    <row r="22" customFormat="false" ht="15.75" hidden="false" customHeight="false" outlineLevel="0" collapsed="false">
      <c r="A22" s="8" t="str">
        <f aca="false">'Personal IAS importado'!F17</f>
        <v>Analista programador</v>
      </c>
      <c r="B22" s="9" t="n">
        <f aca="false">'Personal IAS importado'!E17</f>
        <v>2</v>
      </c>
      <c r="C22" s="8" t="str">
        <f aca="false">'Personal IAS importado'!G17</f>
        <v>Tacoronte Gonzalez, J. Carlos</v>
      </c>
      <c r="D22" s="8" t="str">
        <f aca="false">'Personal IAS importado'!J17</f>
        <v>Tacoronte Gonzalez, J. Carlos</v>
      </c>
      <c r="E22" s="10" t="n">
        <f aca="false">IF(AND(C22&lt;&gt;"VACANTE",D22&lt;&gt;"VACANTE",C22=D22),1,)</f>
        <v>1</v>
      </c>
      <c r="F22" s="10" t="n">
        <f aca="false">IF(C22&lt;&gt;D22,1,)</f>
        <v>0</v>
      </c>
      <c r="G22" s="10" t="n">
        <f aca="false">IF(AND(C22="VACANTE", D22="VACANTE"),1,)</f>
        <v>0</v>
      </c>
      <c r="H22" s="8" t="str">
        <f aca="false">IF(AND(E22="0", F22="0", G22="0"),"1","")</f>
        <v/>
      </c>
    </row>
    <row r="23" customFormat="false" ht="15.75" hidden="false" customHeight="false" outlineLevel="0" collapsed="false">
      <c r="A23" s="8" t="str">
        <f aca="false">'Personal IAS importado'!F18</f>
        <v>Secretaria alto cargo</v>
      </c>
      <c r="B23" s="9" t="n">
        <f aca="false">'Personal IAS importado'!E18</f>
        <v>3</v>
      </c>
      <c r="C23" s="8" t="str">
        <f aca="false">'Personal IAS importado'!G18</f>
        <v>Sánchez Cáceres, Sandra</v>
      </c>
      <c r="D23" s="8" t="str">
        <f aca="false">'Personal IAS importado'!J18</f>
        <v>Sánchez Cáceres, Sandra</v>
      </c>
      <c r="E23" s="10" t="n">
        <f aca="false">IF(AND(C23&lt;&gt;"VACANTE",D23&lt;&gt;"VACANTE",C23=D23),1,)</f>
        <v>1</v>
      </c>
      <c r="F23" s="10" t="n">
        <f aca="false">IF(C23&lt;&gt;D23,1,)</f>
        <v>0</v>
      </c>
      <c r="G23" s="10" t="n">
        <f aca="false">IF(AND(C23="VACANTE", D23="VACANTE"),1,)</f>
        <v>0</v>
      </c>
      <c r="H23" s="8" t="str">
        <f aca="false">IF(AND(E23="0", F23="0", G23="0"),"1","")</f>
        <v/>
      </c>
    </row>
    <row r="24" customFormat="false" ht="15.75" hidden="false" customHeight="false" outlineLevel="0" collapsed="false">
      <c r="A24" s="8" t="str">
        <f aca="false">'Personal IAS importado'!F19</f>
        <v>Ingeniero Técnico Informático</v>
      </c>
      <c r="B24" s="9" t="n">
        <f aca="false">'Personal IAS importado'!E19</f>
        <v>2</v>
      </c>
      <c r="C24" s="8" t="str">
        <f aca="false">'Personal IAS importado'!G19</f>
        <v>García Cabrera, Fernando</v>
      </c>
      <c r="D24" s="8" t="str">
        <f aca="false">'Personal IAS importado'!J19</f>
        <v>García Cabrera, Fernando</v>
      </c>
      <c r="E24" s="10" t="n">
        <f aca="false">IF(AND(C24&lt;&gt;"VACANTE",D24&lt;&gt;"VACANTE",C24=D24),1,)</f>
        <v>1</v>
      </c>
      <c r="F24" s="10" t="n">
        <f aca="false">IF(C24&lt;&gt;D24,1,)</f>
        <v>0</v>
      </c>
      <c r="G24" s="10" t="n">
        <f aca="false">IF(AND(C24="VACANTE", D24="VACANTE"),1,)</f>
        <v>0</v>
      </c>
      <c r="H24" s="8" t="str">
        <f aca="false">IF(AND(E24="0", F24="0", G24="0"),"1","")</f>
        <v/>
      </c>
    </row>
    <row r="25" customFormat="false" ht="15.75" hidden="false" customHeight="false" outlineLevel="0" collapsed="false">
      <c r="A25" s="8" t="str">
        <f aca="false">'Personal IAS importado'!F20</f>
        <v>Jefe de sección grupo II</v>
      </c>
      <c r="B25" s="9" t="n">
        <f aca="false">'Personal IAS importado'!E20</f>
        <v>2</v>
      </c>
      <c r="C25" s="8" t="str">
        <f aca="false">'Personal IAS importado'!G20</f>
        <v>VACANTE</v>
      </c>
      <c r="D25" s="8" t="str">
        <f aca="false">'Personal IAS importado'!J20</f>
        <v>VACANTE</v>
      </c>
      <c r="E25" s="10" t="n">
        <f aca="false">IF(AND(C25&lt;&gt;"VACANTE",D25&lt;&gt;"VACANTE",C25=D25),1,)</f>
        <v>0</v>
      </c>
      <c r="F25" s="10" t="n">
        <f aca="false">IF(C25&lt;&gt;D25,1,)</f>
        <v>0</v>
      </c>
      <c r="G25" s="10" t="n">
        <f aca="false">IF(AND(C25="VACANTE", D25="VACANTE"),1,)</f>
        <v>1</v>
      </c>
      <c r="H25" s="8" t="str">
        <f aca="false">IF(AND(E25="0", F25="0", G25="0"),"1","")</f>
        <v/>
      </c>
    </row>
    <row r="26" customFormat="false" ht="15.75" hidden="false" customHeight="false" outlineLevel="0" collapsed="false">
      <c r="A26" s="8" t="str">
        <f aca="false">'Personal IAS importado'!F21</f>
        <v>Oficial adm. S/título</v>
      </c>
      <c r="B26" s="9" t="n">
        <f aca="false">'Personal IAS importado'!E21</f>
        <v>2</v>
      </c>
      <c r="C26" s="8" t="str">
        <f aca="false">'Personal IAS importado'!G21</f>
        <v>VACANTE</v>
      </c>
      <c r="D26" s="8" t="str">
        <f aca="false">'Personal IAS importado'!J21</f>
        <v>VACANTE</v>
      </c>
      <c r="E26" s="10" t="n">
        <f aca="false">IF(AND(C26&lt;&gt;"VACANTE",D26&lt;&gt;"VACANTE",C26=D26),1,)</f>
        <v>0</v>
      </c>
      <c r="F26" s="10" t="n">
        <f aca="false">IF(C26&lt;&gt;D26,1,)</f>
        <v>0</v>
      </c>
      <c r="G26" s="10" t="n">
        <f aca="false">IF(AND(C26="VACANTE", D26="VACANTE"),1,)</f>
        <v>1</v>
      </c>
      <c r="H26" s="8" t="str">
        <f aca="false">IF(AND(E26="0", F26="0", G26="0"),"1","")</f>
        <v/>
      </c>
    </row>
    <row r="27" customFormat="false" ht="15.75" hidden="false" customHeight="false" outlineLevel="0" collapsed="false">
      <c r="A27" s="8" t="str">
        <f aca="false">'Personal IAS importado'!F22</f>
        <v>Auxiliar administrativo</v>
      </c>
      <c r="B27" s="9" t="n">
        <f aca="false">'Personal IAS importado'!E22</f>
        <v>4</v>
      </c>
      <c r="C27" s="8" t="str">
        <f aca="false">'Personal IAS importado'!G22</f>
        <v>Moreno Hernández, M. Carmen</v>
      </c>
      <c r="D27" s="8" t="str">
        <f aca="false">'Personal IAS importado'!J22</f>
        <v>Moreno Hernández, M. Carmen</v>
      </c>
      <c r="E27" s="10" t="n">
        <f aca="false">IF(AND(C27&lt;&gt;"VACANTE",D27&lt;&gt;"VACANTE",C27=D27),1,)</f>
        <v>1</v>
      </c>
      <c r="F27" s="10" t="n">
        <f aca="false">IF(C27&lt;&gt;D27,1,)</f>
        <v>0</v>
      </c>
      <c r="G27" s="10" t="n">
        <f aca="false">IF(AND(C27="VACANTE", D27="VACANTE"),1,)</f>
        <v>0</v>
      </c>
      <c r="H27" s="8" t="str">
        <f aca="false">IF(AND(E27="0", F27="0", G27="0"),"1","")</f>
        <v/>
      </c>
    </row>
    <row r="28" customFormat="false" ht="15.75" hidden="false" customHeight="false" outlineLevel="0" collapsed="false">
      <c r="A28" s="8" t="str">
        <f aca="false">'Personal IAS importado'!F23</f>
        <v>Auxiliar administrativo</v>
      </c>
      <c r="B28" s="9" t="n">
        <f aca="false">'Personal IAS importado'!E23</f>
        <v>4</v>
      </c>
      <c r="C28" s="8" t="str">
        <f aca="false">'Personal IAS importado'!G23</f>
        <v>Medina Martínez, Reyes</v>
      </c>
      <c r="D28" s="8" t="str">
        <f aca="false">'Personal IAS importado'!J23</f>
        <v>Medina Martínez, Reyes</v>
      </c>
      <c r="E28" s="10" t="n">
        <f aca="false">IF(AND(C28&lt;&gt;"VACANTE",D28&lt;&gt;"VACANTE",C28=D28),1,)</f>
        <v>1</v>
      </c>
      <c r="F28" s="10" t="n">
        <f aca="false">IF(C28&lt;&gt;D28,1,)</f>
        <v>0</v>
      </c>
      <c r="G28" s="10" t="n">
        <f aca="false">IF(AND(C28="VACANTE", D28="VACANTE"),1,)</f>
        <v>0</v>
      </c>
      <c r="H28" s="8" t="str">
        <f aca="false">IF(AND(E28="0", F28="0", G28="0"),"1","")</f>
        <v/>
      </c>
    </row>
    <row r="29" customFormat="false" ht="15.75" hidden="false" customHeight="false" outlineLevel="0" collapsed="false">
      <c r="A29" s="8" t="str">
        <f aca="false">'Personal IAS importado'!F24</f>
        <v>Auxiliar administrativo</v>
      </c>
      <c r="B29" s="9" t="n">
        <f aca="false">'Personal IAS importado'!E24</f>
        <v>4</v>
      </c>
      <c r="C29" s="8" t="str">
        <f aca="false">'Personal IAS importado'!G24</f>
        <v>Martel Galván, Josefa</v>
      </c>
      <c r="D29" s="8" t="str">
        <f aca="false">'Personal IAS importado'!J24</f>
        <v>Martel Galván, Josefa</v>
      </c>
      <c r="E29" s="10" t="n">
        <f aca="false">IF(AND(C29&lt;&gt;"VACANTE",D29&lt;&gt;"VACANTE",C29=D29),1,)</f>
        <v>1</v>
      </c>
      <c r="F29" s="10" t="n">
        <f aca="false">IF(C29&lt;&gt;D29,1,)</f>
        <v>0</v>
      </c>
      <c r="G29" s="10" t="n">
        <f aca="false">IF(AND(C29="VACANTE", D29="VACANTE"),1,)</f>
        <v>0</v>
      </c>
      <c r="H29" s="8" t="str">
        <f aca="false">IF(AND(E29="0", F29="0", G29="0"),"1","")</f>
        <v/>
      </c>
    </row>
    <row r="30" customFormat="false" ht="15.75" hidden="false" customHeight="false" outlineLevel="0" collapsed="false">
      <c r="A30" s="8" t="str">
        <f aca="false">'Personal IAS importado'!F25</f>
        <v>Auxiliar administrativo</v>
      </c>
      <c r="B30" s="9" t="n">
        <f aca="false">'Personal IAS importado'!E25</f>
        <v>4</v>
      </c>
      <c r="C30" s="8" t="str">
        <f aca="false">'Personal IAS importado'!G25</f>
        <v>Rodríguez Sánchez, Antonia</v>
      </c>
      <c r="D30" s="8" t="str">
        <f aca="false">'Personal IAS importado'!J25</f>
        <v>Rodríguez Sánchez, Antonia</v>
      </c>
      <c r="E30" s="10" t="n">
        <f aca="false">IF(AND(C30&lt;&gt;"VACANTE",D30&lt;&gt;"VACANTE",C30=D30),1,)</f>
        <v>1</v>
      </c>
      <c r="F30" s="10" t="n">
        <f aca="false">IF(C30&lt;&gt;D30,1,)</f>
        <v>0</v>
      </c>
      <c r="G30" s="10" t="n">
        <f aca="false">IF(AND(C30="VACANTE", D30="VACANTE"),1,)</f>
        <v>0</v>
      </c>
      <c r="H30" s="8" t="str">
        <f aca="false">IF(AND(E30="0", F30="0", G30="0"),"1","")</f>
        <v/>
      </c>
    </row>
    <row r="31" customFormat="false" ht="15.75" hidden="false" customHeight="false" outlineLevel="0" collapsed="false">
      <c r="A31" s="8" t="str">
        <f aca="false">'Personal IAS importado'!F26</f>
        <v>Auxiliar administrativo</v>
      </c>
      <c r="B31" s="9" t="n">
        <f aca="false">'Personal IAS importado'!E26</f>
        <v>4</v>
      </c>
      <c r="C31" s="8" t="str">
        <f aca="false">'Personal IAS importado'!G26</f>
        <v>Melián Arteaga, Arístides</v>
      </c>
      <c r="D31" s="8" t="str">
        <f aca="false">'Personal IAS importado'!J26</f>
        <v>Melián Arteaga, Arístides</v>
      </c>
      <c r="E31" s="10" t="n">
        <f aca="false">IF(AND(C31&lt;&gt;"VACANTE",D31&lt;&gt;"VACANTE",C31=D31),1,)</f>
        <v>1</v>
      </c>
      <c r="F31" s="10" t="n">
        <f aca="false">IF(C31&lt;&gt;D31,1,)</f>
        <v>0</v>
      </c>
      <c r="G31" s="10" t="n">
        <f aca="false">IF(AND(C31="VACANTE", D31="VACANTE"),1,)</f>
        <v>0</v>
      </c>
      <c r="H31" s="8" t="str">
        <f aca="false">IF(AND(E31="0", F31="0", G31="0"),"1","")</f>
        <v/>
      </c>
    </row>
    <row r="32" customFormat="false" ht="15.75" hidden="false" customHeight="false" outlineLevel="0" collapsed="false">
      <c r="A32" s="8" t="str">
        <f aca="false">'Personal IAS importado'!F27</f>
        <v>Administrativo</v>
      </c>
      <c r="B32" s="9" t="n">
        <f aca="false">'Personal IAS importado'!E27</f>
        <v>3</v>
      </c>
      <c r="C32" s="8" t="str">
        <f aca="false">'Personal IAS importado'!G27</f>
        <v>Peña Suárez, M. Pino</v>
      </c>
      <c r="D32" s="8" t="str">
        <f aca="false">'Personal IAS importado'!J27</f>
        <v>Peña Suárez, M. Pino</v>
      </c>
      <c r="E32" s="10" t="n">
        <f aca="false">IF(AND(C32&lt;&gt;"VACANTE",D32&lt;&gt;"VACANTE",C32=D32),1,)</f>
        <v>1</v>
      </c>
      <c r="F32" s="10" t="n">
        <f aca="false">IF(C32&lt;&gt;D32,1,)</f>
        <v>0</v>
      </c>
      <c r="G32" s="10" t="n">
        <f aca="false">IF(AND(C32="VACANTE", D32="VACANTE"),1,)</f>
        <v>0</v>
      </c>
      <c r="H32" s="8" t="str">
        <f aca="false">IF(AND(E32="0", F32="0", G32="0"),"1","")</f>
        <v/>
      </c>
    </row>
    <row r="33" customFormat="false" ht="15.75" hidden="false" customHeight="false" outlineLevel="0" collapsed="false">
      <c r="A33" s="8" t="str">
        <f aca="false">'Personal IAS importado'!F28</f>
        <v>Auxiliar administrativo</v>
      </c>
      <c r="B33" s="9" t="n">
        <f aca="false">'Personal IAS importado'!E28</f>
        <v>4</v>
      </c>
      <c r="C33" s="8" t="str">
        <f aca="false">'Personal IAS importado'!G28</f>
        <v>Padrón Talavera, Lidia E.</v>
      </c>
      <c r="D33" s="8" t="str">
        <f aca="false">'Personal IAS importado'!J28</f>
        <v>Padrón Talavera, Lidia E.</v>
      </c>
      <c r="E33" s="10" t="n">
        <f aca="false">IF(AND(C33&lt;&gt;"VACANTE",D33&lt;&gt;"VACANTE",C33=D33),1,)</f>
        <v>1</v>
      </c>
      <c r="F33" s="10" t="n">
        <f aca="false">IF(C33&lt;&gt;D33,1,)</f>
        <v>0</v>
      </c>
      <c r="G33" s="10" t="n">
        <f aca="false">IF(AND(C33="VACANTE", D33="VACANTE"),1,)</f>
        <v>0</v>
      </c>
      <c r="H33" s="8" t="str">
        <f aca="false">IF(AND(E33="0", F33="0", G33="0"),"1","")</f>
        <v/>
      </c>
    </row>
    <row r="34" customFormat="false" ht="15.75" hidden="false" customHeight="false" outlineLevel="0" collapsed="false">
      <c r="A34" s="8" t="str">
        <f aca="false">'Personal IAS importado'!F29</f>
        <v>Oficial adm. S/título</v>
      </c>
      <c r="B34" s="9" t="n">
        <f aca="false">'Personal IAS importado'!E29</f>
        <v>2</v>
      </c>
      <c r="C34" s="8" t="str">
        <f aca="false">'Personal IAS importado'!G29</f>
        <v>Machado Betancor, Sergio</v>
      </c>
      <c r="D34" s="8" t="str">
        <f aca="false">'Personal IAS importado'!J29</f>
        <v>Machado Betancor, Sergio</v>
      </c>
      <c r="E34" s="10" t="n">
        <f aca="false">IF(AND(C34&lt;&gt;"VACANTE",D34&lt;&gt;"VACANTE",C34=D34),1,)</f>
        <v>1</v>
      </c>
      <c r="F34" s="10" t="n">
        <f aca="false">IF(C34&lt;&gt;D34,1,)</f>
        <v>0</v>
      </c>
      <c r="G34" s="10" t="n">
        <f aca="false">IF(AND(C34="VACANTE", D34="VACANTE"),1,)</f>
        <v>0</v>
      </c>
      <c r="H34" s="8" t="str">
        <f aca="false">IF(AND(E34="0", F34="0", G34="0"),"1","")</f>
        <v/>
      </c>
    </row>
    <row r="35" customFormat="false" ht="15.75" hidden="false" customHeight="false" outlineLevel="0" collapsed="false">
      <c r="A35" s="8" t="str">
        <f aca="false">'Personal IAS importado'!F30</f>
        <v>Oficial adm. S/título</v>
      </c>
      <c r="B35" s="9" t="n">
        <f aca="false">'Personal IAS importado'!E30</f>
        <v>2</v>
      </c>
      <c r="C35" s="8" t="str">
        <f aca="false">'Personal IAS importado'!G30</f>
        <v>Santana Ordoñez, Juan Fco.</v>
      </c>
      <c r="D35" s="8" t="str">
        <f aca="false">'Personal IAS importado'!J30</f>
        <v>Santana Ordoñez, Juan Fco.</v>
      </c>
      <c r="E35" s="10" t="n">
        <f aca="false">IF(AND(C35&lt;&gt;"VACANTE",D35&lt;&gt;"VACANTE",C35=D35),1,)</f>
        <v>1</v>
      </c>
      <c r="F35" s="10" t="n">
        <f aca="false">IF(C35&lt;&gt;D35,1,)</f>
        <v>0</v>
      </c>
      <c r="G35" s="10" t="n">
        <f aca="false">IF(AND(C35="VACANTE", D35="VACANTE"),1,)</f>
        <v>0</v>
      </c>
      <c r="H35" s="8" t="str">
        <f aca="false">IF(AND(E35="0", F35="0", G35="0"),"1","")</f>
        <v/>
      </c>
    </row>
    <row r="36" customFormat="false" ht="15.75" hidden="false" customHeight="false" outlineLevel="0" collapsed="false">
      <c r="A36" s="8" t="str">
        <f aca="false">'Personal IAS importado'!F31</f>
        <v>Terapeuta ocupacional</v>
      </c>
      <c r="B36" s="9" t="n">
        <f aca="false">'Personal IAS importado'!E31</f>
        <v>2</v>
      </c>
      <c r="C36" s="8" t="str">
        <f aca="false">'Personal IAS importado'!G31</f>
        <v>VACANTE</v>
      </c>
      <c r="D36" s="8" t="str">
        <f aca="false">'Personal IAS importado'!J31</f>
        <v>Benito Zamorano, Esther</v>
      </c>
      <c r="E36" s="10" t="n">
        <f aca="false">IF(AND(C36&lt;&gt;"VACANTE",D36&lt;&gt;"VACANTE",C36=D36),1,)</f>
        <v>0</v>
      </c>
      <c r="F36" s="10" t="n">
        <f aca="false">IF(C36&lt;&gt;D36,1,)</f>
        <v>1</v>
      </c>
      <c r="G36" s="10" t="n">
        <f aca="false">IF(AND(C36="VACANTE", D36="VACANTE"),1,)</f>
        <v>0</v>
      </c>
      <c r="H36" s="8" t="str">
        <f aca="false">IF(AND(E36="0", F36="0", G36="0"),"1","")</f>
        <v/>
      </c>
    </row>
    <row r="37" customFormat="false" ht="15.75" hidden="false" customHeight="false" outlineLevel="0" collapsed="false">
      <c r="A37" s="8" t="str">
        <f aca="false">'Personal IAS importado'!F32</f>
        <v>Trabajador social</v>
      </c>
      <c r="B37" s="9" t="n">
        <f aca="false">'Personal IAS importado'!E32</f>
        <v>2</v>
      </c>
      <c r="C37" s="8" t="str">
        <f aca="false">'Personal IAS importado'!G32</f>
        <v>VACANTE</v>
      </c>
      <c r="D37" s="8" t="str">
        <f aca="false">'Personal IAS importado'!J32</f>
        <v>Sosa Báez, Joanna del Pilar</v>
      </c>
      <c r="E37" s="10" t="n">
        <f aca="false">IF(AND(C37&lt;&gt;"VACANTE",D37&lt;&gt;"VACANTE",C37=D37),1,)</f>
        <v>0</v>
      </c>
      <c r="F37" s="10" t="n">
        <f aca="false">IF(C37&lt;&gt;D37,1,)</f>
        <v>1</v>
      </c>
      <c r="G37" s="10" t="n">
        <f aca="false">IF(AND(C37="VACANTE", D37="VACANTE"),1,)</f>
        <v>0</v>
      </c>
      <c r="H37" s="8" t="str">
        <f aca="false">IF(AND(E37="0", F37="0", G37="0"),"1","")</f>
        <v/>
      </c>
    </row>
    <row r="38" customFormat="false" ht="15.75" hidden="false" customHeight="false" outlineLevel="0" collapsed="false">
      <c r="A38" s="8" t="str">
        <f aca="false">'Personal IAS importado'!F33</f>
        <v>Trabajador social</v>
      </c>
      <c r="B38" s="9" t="n">
        <f aca="false">'Personal IAS importado'!E33</f>
        <v>2</v>
      </c>
      <c r="C38" s="8" t="str">
        <f aca="false">'Personal IAS importado'!G33</f>
        <v>Rivero Navarro, Mª Jesús</v>
      </c>
      <c r="D38" s="8" t="str">
        <f aca="false">'Personal IAS importado'!J33</f>
        <v>Rivero Navarro, Mª Jesús</v>
      </c>
      <c r="E38" s="10" t="n">
        <f aca="false">IF(AND(C38&lt;&gt;"VACANTE",D38&lt;&gt;"VACANTE",C38=D38),1,)</f>
        <v>1</v>
      </c>
      <c r="F38" s="10" t="n">
        <f aca="false">IF(C38&lt;&gt;D38,1,)</f>
        <v>0</v>
      </c>
      <c r="G38" s="10" t="n">
        <f aca="false">IF(AND(C38="VACANTE", D38="VACANTE"),1,)</f>
        <v>0</v>
      </c>
      <c r="H38" s="8" t="str">
        <f aca="false">IF(AND(E38="0", F38="0", G38="0"),"1","")</f>
        <v/>
      </c>
    </row>
    <row r="39" customFormat="false" ht="15.75" hidden="false" customHeight="false" outlineLevel="0" collapsed="false">
      <c r="A39" s="8" t="str">
        <f aca="false">'Personal IAS importado'!F34</f>
        <v>Trabajador social</v>
      </c>
      <c r="B39" s="9" t="n">
        <f aca="false">'Personal IAS importado'!E34</f>
        <v>2</v>
      </c>
      <c r="C39" s="8" t="str">
        <f aca="false">'Personal IAS importado'!G34</f>
        <v>VACANTE</v>
      </c>
      <c r="D39" s="8" t="str">
        <f aca="false">'Personal IAS importado'!J34</f>
        <v>Hernández Rosario, Minerva Mª</v>
      </c>
      <c r="E39" s="10" t="n">
        <f aca="false">IF(AND(C39&lt;&gt;"VACANTE",D39&lt;&gt;"VACANTE",C39=D39),1,)</f>
        <v>0</v>
      </c>
      <c r="F39" s="10" t="n">
        <f aca="false">IF(C39&lt;&gt;D39,1,)</f>
        <v>1</v>
      </c>
      <c r="G39" s="10" t="n">
        <f aca="false">IF(AND(C39="VACANTE", D39="VACANTE"),1,)</f>
        <v>0</v>
      </c>
      <c r="H39" s="8" t="str">
        <f aca="false">IF(AND(E39="0", F39="0", G39="0"),"1","")</f>
        <v/>
      </c>
    </row>
    <row r="40" customFormat="false" ht="15.75" hidden="false" customHeight="false" outlineLevel="0" collapsed="false">
      <c r="A40" s="8" t="str">
        <f aca="false">'Personal IAS importado'!F35</f>
        <v>Telefonista</v>
      </c>
      <c r="B40" s="9" t="n">
        <f aca="false">'Personal IAS importado'!E35</f>
        <v>4</v>
      </c>
      <c r="C40" s="8" t="str">
        <f aca="false">'Personal IAS importado'!G35</f>
        <v>VACANTE</v>
      </c>
      <c r="D40" s="8" t="str">
        <f aca="false">'Personal IAS importado'!J35</f>
        <v>VACANTE</v>
      </c>
      <c r="E40" s="10" t="n">
        <f aca="false">IF(AND(C40&lt;&gt;"VACANTE",D40&lt;&gt;"VACANTE",C40=D40),1,)</f>
        <v>0</v>
      </c>
      <c r="F40" s="10" t="n">
        <f aca="false">IF(C40&lt;&gt;D40,1,)</f>
        <v>0</v>
      </c>
      <c r="G40" s="10" t="n">
        <f aca="false">IF(AND(C40="VACANTE", D40="VACANTE"),1,)</f>
        <v>1</v>
      </c>
      <c r="H40" s="8" t="str">
        <f aca="false">IF(AND(E40="0", F40="0", G40="0"),"1","")</f>
        <v/>
      </c>
    </row>
    <row r="41" customFormat="false" ht="15.75" hidden="false" customHeight="false" outlineLevel="0" collapsed="false">
      <c r="A41" s="8" t="str">
        <f aca="false">'Personal IAS importado'!F36</f>
        <v>Telefonista</v>
      </c>
      <c r="B41" s="9" t="n">
        <f aca="false">'Personal IAS importado'!E36</f>
        <v>4</v>
      </c>
      <c r="C41" s="8" t="str">
        <f aca="false">'Personal IAS importado'!G36</f>
        <v>Del Toro Gutiérrez, Nieves</v>
      </c>
      <c r="D41" s="8" t="str">
        <f aca="false">'Personal IAS importado'!J36</f>
        <v>Del Toro Gutiérrez, Nieves</v>
      </c>
      <c r="E41" s="10" t="n">
        <f aca="false">IF(AND(C41&lt;&gt;"VACANTE",D41&lt;&gt;"VACANTE",C41=D41),1,)</f>
        <v>1</v>
      </c>
      <c r="F41" s="10" t="n">
        <f aca="false">IF(C41&lt;&gt;D41,1,)</f>
        <v>0</v>
      </c>
      <c r="G41" s="10" t="n">
        <f aca="false">IF(AND(C41="VACANTE", D41="VACANTE"),1,)</f>
        <v>0</v>
      </c>
      <c r="H41" s="8" t="str">
        <f aca="false">IF(AND(E41="0", F41="0", G41="0"),"1","")</f>
        <v/>
      </c>
    </row>
    <row r="42" customFormat="false" ht="15.75" hidden="false" customHeight="false" outlineLevel="0" collapsed="false">
      <c r="A42" s="8" t="str">
        <f aca="false">'Personal IAS importado'!F37</f>
        <v>Telefonista</v>
      </c>
      <c r="B42" s="9" t="n">
        <f aca="false">'Personal IAS importado'!E37</f>
        <v>4</v>
      </c>
      <c r="C42" s="8" t="str">
        <f aca="false">'Personal IAS importado'!G37</f>
        <v>VACANTE</v>
      </c>
      <c r="D42" s="8" t="str">
        <f aca="false">'Personal IAS importado'!J37</f>
        <v>VACANTE</v>
      </c>
      <c r="E42" s="10" t="n">
        <f aca="false">IF(AND(C42&lt;&gt;"VACANTE",D42&lt;&gt;"VACANTE",C42=D42),1,)</f>
        <v>0</v>
      </c>
      <c r="F42" s="10" t="n">
        <f aca="false">IF(C42&lt;&gt;D42,1,)</f>
        <v>0</v>
      </c>
      <c r="G42" s="10" t="n">
        <f aca="false">IF(AND(C42="VACANTE", D42="VACANTE"),1,)</f>
        <v>1</v>
      </c>
      <c r="H42" s="8" t="str">
        <f aca="false">IF(AND(E42="0", F42="0", G42="0"),"1","")</f>
        <v/>
      </c>
    </row>
    <row r="43" customFormat="false" ht="15.75" hidden="false" customHeight="false" outlineLevel="0" collapsed="false">
      <c r="A43" s="8" t="str">
        <f aca="false">'Personal IAS importado'!F38</f>
        <v>Portero/ordenanza</v>
      </c>
      <c r="B43" s="9" t="n">
        <f aca="false">'Personal IAS importado'!E38</f>
        <v>5</v>
      </c>
      <c r="C43" s="8" t="str">
        <f aca="false">'Personal IAS importado'!G38</f>
        <v>VACANTE</v>
      </c>
      <c r="D43" s="8" t="str">
        <f aca="false">'Personal IAS importado'!J38</f>
        <v>VACANTE</v>
      </c>
      <c r="E43" s="10" t="n">
        <f aca="false">IF(AND(C43&lt;&gt;"VACANTE",D43&lt;&gt;"VACANTE",C43=D43),1,)</f>
        <v>0</v>
      </c>
      <c r="F43" s="10" t="n">
        <f aca="false">IF(C43&lt;&gt;D43,1,)</f>
        <v>0</v>
      </c>
      <c r="G43" s="10" t="n">
        <f aca="false">IF(AND(C43="VACANTE", D43="VACANTE"),1,)</f>
        <v>1</v>
      </c>
      <c r="H43" s="8" t="str">
        <f aca="false">IF(AND(E43="0", F43="0", G43="0"),"1","")</f>
        <v/>
      </c>
    </row>
    <row r="44" customFormat="false" ht="15.75" hidden="false" customHeight="false" outlineLevel="0" collapsed="false">
      <c r="A44" s="8" t="str">
        <f aca="false">'Personal IAS importado'!F39</f>
        <v>Portero/ordenanza</v>
      </c>
      <c r="B44" s="9" t="n">
        <f aca="false">'Personal IAS importado'!E39</f>
        <v>5</v>
      </c>
      <c r="C44" s="8" t="str">
        <f aca="false">'Personal IAS importado'!G39</f>
        <v>VACANTE</v>
      </c>
      <c r="D44" s="8" t="str">
        <f aca="false">'Personal IAS importado'!J39</f>
        <v>VACANTE</v>
      </c>
      <c r="E44" s="10" t="n">
        <f aca="false">IF(AND(C44&lt;&gt;"VACANTE",D44&lt;&gt;"VACANTE",C44=D44),1,)</f>
        <v>0</v>
      </c>
      <c r="F44" s="10" t="n">
        <f aca="false">IF(C44&lt;&gt;D44,1,)</f>
        <v>0</v>
      </c>
      <c r="G44" s="10" t="n">
        <f aca="false">IF(AND(C44="VACANTE", D44="VACANTE"),1,)</f>
        <v>1</v>
      </c>
      <c r="H44" s="8" t="str">
        <f aca="false">IF(AND(E44="0", F44="0", G44="0"),"1","")</f>
        <v/>
      </c>
    </row>
    <row r="45" customFormat="false" ht="15.75" hidden="false" customHeight="false" outlineLevel="0" collapsed="false">
      <c r="A45" s="8" t="str">
        <f aca="false">'Personal IAS importado'!F40</f>
        <v>Portero/ordenanza</v>
      </c>
      <c r="B45" s="9" t="n">
        <f aca="false">'Personal IAS importado'!E40</f>
        <v>5</v>
      </c>
      <c r="C45" s="8" t="str">
        <f aca="false">'Personal IAS importado'!G40</f>
        <v>VACANTE</v>
      </c>
      <c r="D45" s="8" t="str">
        <f aca="false">'Personal IAS importado'!J40</f>
        <v>VACANTE</v>
      </c>
      <c r="E45" s="10" t="n">
        <f aca="false">IF(AND(C45&lt;&gt;"VACANTE",D45&lt;&gt;"VACANTE",C45=D45),1,)</f>
        <v>0</v>
      </c>
      <c r="F45" s="10" t="n">
        <f aca="false">IF(C45&lt;&gt;D45,1,)</f>
        <v>0</v>
      </c>
      <c r="G45" s="10" t="n">
        <f aca="false">IF(AND(C45="VACANTE", D45="VACANTE"),1,)</f>
        <v>1</v>
      </c>
      <c r="H45" s="8" t="str">
        <f aca="false">IF(AND(E45="0", F45="0", G45="0"),"1","")</f>
        <v/>
      </c>
    </row>
    <row r="46" customFormat="false" ht="15.75" hidden="false" customHeight="false" outlineLevel="0" collapsed="false">
      <c r="A46" s="8" t="str">
        <f aca="false">'Personal IAS importado'!F41</f>
        <v>Portero/ordenanza</v>
      </c>
      <c r="B46" s="9" t="n">
        <f aca="false">'Personal IAS importado'!E41</f>
        <v>5</v>
      </c>
      <c r="C46" s="8" t="str">
        <f aca="false">'Personal IAS importado'!G41</f>
        <v>VACANTE</v>
      </c>
      <c r="D46" s="8" t="str">
        <f aca="false">'Personal IAS importado'!J41</f>
        <v>VACANTE</v>
      </c>
      <c r="E46" s="10" t="n">
        <f aca="false">IF(AND(C46&lt;&gt;"VACANTE",D46&lt;&gt;"VACANTE",C46=D46),1,)</f>
        <v>0</v>
      </c>
      <c r="F46" s="10" t="n">
        <f aca="false">IF(C46&lt;&gt;D46,1,)</f>
        <v>0</v>
      </c>
      <c r="G46" s="10" t="n">
        <f aca="false">IF(AND(C46="VACANTE", D46="VACANTE"),1,)</f>
        <v>1</v>
      </c>
      <c r="H46" s="8" t="str">
        <f aca="false">IF(AND(E46="0", F46="0", G46="0"),"1","")</f>
        <v/>
      </c>
    </row>
    <row r="47" customFormat="false" ht="15.75" hidden="false" customHeight="false" outlineLevel="0" collapsed="false">
      <c r="A47" s="8" t="str">
        <f aca="false">'Personal IAS importado'!F42</f>
        <v>Portero/ordenanza</v>
      </c>
      <c r="B47" s="9" t="n">
        <f aca="false">'Personal IAS importado'!E42</f>
        <v>5</v>
      </c>
      <c r="C47" s="8" t="str">
        <f aca="false">'Personal IAS importado'!G42</f>
        <v>García Albadalejo, Silvia Elen</v>
      </c>
      <c r="D47" s="8" t="str">
        <f aca="false">'Personal IAS importado'!J42</f>
        <v>García Albadalejo, Silvia Elen</v>
      </c>
      <c r="E47" s="10" t="n">
        <f aca="false">IF(AND(C47&lt;&gt;"VACANTE",D47&lt;&gt;"VACANTE",C47=D47),1,)</f>
        <v>1</v>
      </c>
      <c r="F47" s="10" t="n">
        <f aca="false">IF(C47&lt;&gt;D47,1,)</f>
        <v>0</v>
      </c>
      <c r="G47" s="10" t="n">
        <f aca="false">IF(AND(C47="VACANTE", D47="VACANTE"),1,)</f>
        <v>0</v>
      </c>
      <c r="H47" s="8" t="str">
        <f aca="false">IF(AND(E47="0", F47="0", G47="0"),"1","")</f>
        <v/>
      </c>
    </row>
    <row r="48" customFormat="false" ht="15.75" hidden="false" customHeight="false" outlineLevel="0" collapsed="false">
      <c r="A48" s="8" t="str">
        <f aca="false">'Personal IAS importado'!F43</f>
        <v>Mozo de almacén</v>
      </c>
      <c r="B48" s="9" t="n">
        <f aca="false">'Personal IAS importado'!E43</f>
        <v>5</v>
      </c>
      <c r="C48" s="8" t="str">
        <f aca="false">'Personal IAS importado'!G43</f>
        <v>Santana Santana, Angel</v>
      </c>
      <c r="D48" s="8" t="str">
        <f aca="false">'Personal IAS importado'!J43</f>
        <v>Santana Santana, Angel</v>
      </c>
      <c r="E48" s="10" t="n">
        <f aca="false">IF(AND(C48&lt;&gt;"VACANTE",D48&lt;&gt;"VACANTE",C48=D48),1,)</f>
        <v>1</v>
      </c>
      <c r="F48" s="10" t="n">
        <f aca="false">IF(C48&lt;&gt;D48,1,)</f>
        <v>0</v>
      </c>
      <c r="G48" s="10" t="n">
        <f aca="false">IF(AND(C48="VACANTE", D48="VACANTE"),1,)</f>
        <v>0</v>
      </c>
      <c r="H48" s="8" t="str">
        <f aca="false">IF(AND(E48="0", F48="0", G48="0"),"1","")</f>
        <v/>
      </c>
    </row>
    <row r="49" customFormat="false" ht="15.75" hidden="false" customHeight="false" outlineLevel="0" collapsed="false">
      <c r="A49" s="8" t="str">
        <f aca="false">'Personal IAS importado'!F44</f>
        <v>Mozo de almacén</v>
      </c>
      <c r="B49" s="9" t="n">
        <f aca="false">'Personal IAS importado'!E44</f>
        <v>5</v>
      </c>
      <c r="C49" s="8" t="str">
        <f aca="false">'Personal IAS importado'!G44</f>
        <v>Ramos Martinez, Blas</v>
      </c>
      <c r="D49" s="8" t="str">
        <f aca="false">'Personal IAS importado'!J44</f>
        <v>Ramos Martinez, Blas</v>
      </c>
      <c r="E49" s="10" t="n">
        <f aca="false">IF(AND(C49&lt;&gt;"VACANTE",D49&lt;&gt;"VACANTE",C49=D49),1,)</f>
        <v>1</v>
      </c>
      <c r="F49" s="10" t="n">
        <f aca="false">IF(C49&lt;&gt;D49,1,)</f>
        <v>0</v>
      </c>
      <c r="G49" s="10" t="n">
        <f aca="false">IF(AND(C49="VACANTE", D49="VACANTE"),1,)</f>
        <v>0</v>
      </c>
      <c r="H49" s="8" t="str">
        <f aca="false">IF(AND(E49="0", F49="0", G49="0"),"1","")</f>
        <v/>
      </c>
    </row>
    <row r="50" customFormat="false" ht="15.75" hidden="false" customHeight="false" outlineLevel="0" collapsed="false">
      <c r="A50" s="8" t="str">
        <f aca="false">'Personal IAS importado'!F45</f>
        <v>Mozo de almacén</v>
      </c>
      <c r="B50" s="9" t="n">
        <f aca="false">'Personal IAS importado'!E45</f>
        <v>5</v>
      </c>
      <c r="C50" s="8" t="str">
        <f aca="false">'Personal IAS importado'!G45</f>
        <v>Rodríguez-Valdés Roque, Carlos</v>
      </c>
      <c r="D50" s="8" t="str">
        <f aca="false">'Personal IAS importado'!J45</f>
        <v>Rodríguez-Valdés Roque, Carlos</v>
      </c>
      <c r="E50" s="10" t="n">
        <f aca="false">IF(AND(C50&lt;&gt;"VACANTE",D50&lt;&gt;"VACANTE",C50=D50),1,)</f>
        <v>1</v>
      </c>
      <c r="F50" s="10" t="n">
        <f aca="false">IF(C50&lt;&gt;D50,1,)</f>
        <v>0</v>
      </c>
      <c r="G50" s="10" t="n">
        <f aca="false">IF(AND(C50="VACANTE", D50="VACANTE"),1,)</f>
        <v>0</v>
      </c>
      <c r="H50" s="8" t="str">
        <f aca="false">IF(AND(E50="0", F50="0", G50="0"),"1","")</f>
        <v/>
      </c>
    </row>
    <row r="51" customFormat="false" ht="15.75" hidden="false" customHeight="false" outlineLevel="0" collapsed="false">
      <c r="A51" s="8" t="str">
        <f aca="false">'Personal IAS importado'!F46</f>
        <v>Mozo de almacén</v>
      </c>
      <c r="B51" s="9" t="n">
        <f aca="false">'Personal IAS importado'!E46</f>
        <v>5</v>
      </c>
      <c r="C51" s="8" t="str">
        <f aca="false">'Personal IAS importado'!G46</f>
        <v>Rodríguez Hernández, Enrique</v>
      </c>
      <c r="D51" s="8" t="str">
        <f aca="false">'Personal IAS importado'!J46</f>
        <v>Rodríguez Hernández, Enrique</v>
      </c>
      <c r="E51" s="10" t="n">
        <f aca="false">IF(AND(C51&lt;&gt;"VACANTE",D51&lt;&gt;"VACANTE",C51=D51),1,)</f>
        <v>1</v>
      </c>
      <c r="F51" s="10" t="n">
        <f aca="false">IF(C51&lt;&gt;D51,1,)</f>
        <v>0</v>
      </c>
      <c r="G51" s="10" t="n">
        <f aca="false">IF(AND(C51="VACANTE", D51="VACANTE"),1,)</f>
        <v>0</v>
      </c>
      <c r="H51" s="8" t="str">
        <f aca="false">IF(AND(E51="0", F51="0", G51="0"),"1","")</f>
        <v/>
      </c>
    </row>
    <row r="52" customFormat="false" ht="15.75" hidden="false" customHeight="false" outlineLevel="0" collapsed="false">
      <c r="A52" s="8" t="str">
        <f aca="false">'Personal IAS importado'!F47</f>
        <v>Mozo de almacén</v>
      </c>
      <c r="B52" s="9" t="n">
        <f aca="false">'Personal IAS importado'!E47</f>
        <v>5</v>
      </c>
      <c r="C52" s="8" t="str">
        <f aca="false">'Personal IAS importado'!G47</f>
        <v>Montesdeoca Santana, Antonio</v>
      </c>
      <c r="D52" s="8" t="str">
        <f aca="false">'Personal IAS importado'!J47</f>
        <v>Montesdeoca Santana, Antonio</v>
      </c>
      <c r="E52" s="10" t="n">
        <f aca="false">IF(AND(C52&lt;&gt;"VACANTE",D52&lt;&gt;"VACANTE",C52=D52),1,)</f>
        <v>1</v>
      </c>
      <c r="F52" s="10" t="n">
        <f aca="false">IF(C52&lt;&gt;D52,1,)</f>
        <v>0</v>
      </c>
      <c r="G52" s="10" t="n">
        <f aca="false">IF(AND(C52="VACANTE", D52="VACANTE"),1,)</f>
        <v>0</v>
      </c>
      <c r="H52" s="8" t="str">
        <f aca="false">IF(AND(E52="0", F52="0", G52="0"),"1","")</f>
        <v/>
      </c>
    </row>
    <row r="53" customFormat="false" ht="15.75" hidden="false" customHeight="false" outlineLevel="0" collapsed="false">
      <c r="A53" s="8" t="str">
        <f aca="false">'Personal IAS importado'!F48</f>
        <v>Médico director</v>
      </c>
      <c r="B53" s="9" t="n">
        <f aca="false">'Personal IAS importado'!E48</f>
        <v>1</v>
      </c>
      <c r="C53" s="8" t="str">
        <f aca="false">'Personal IAS importado'!G48</f>
        <v>VACANTE</v>
      </c>
      <c r="D53" s="8" t="str">
        <f aca="false">'Personal IAS importado'!J48</f>
        <v>García Silva, Lucía</v>
      </c>
      <c r="E53" s="10" t="n">
        <f aca="false">IF(AND(C53&lt;&gt;"VACANTE",D53&lt;&gt;"VACANTE",C53=D53),1,)</f>
        <v>0</v>
      </c>
      <c r="F53" s="10" t="n">
        <f aca="false">IF(C53&lt;&gt;D53,1,)</f>
        <v>1</v>
      </c>
      <c r="G53" s="10" t="n">
        <f aca="false">IF(AND(C53="VACANTE", D53="VACANTE"),1,)</f>
        <v>0</v>
      </c>
      <c r="H53" s="8" t="str">
        <f aca="false">IF(AND(E53="0", F53="0", G53="0"),"1","")</f>
        <v/>
      </c>
    </row>
    <row r="54" customFormat="false" ht="15.75" hidden="false" customHeight="false" outlineLevel="0" collapsed="false">
      <c r="A54" s="8" t="str">
        <f aca="false">'Personal IAS importado'!F49</f>
        <v>Coord. Admisión</v>
      </c>
      <c r="B54" s="9" t="n">
        <f aca="false">'Personal IAS importado'!E49</f>
        <v>1</v>
      </c>
      <c r="C54" s="8" t="str">
        <f aca="false">'Personal IAS importado'!G49</f>
        <v>VACANTE</v>
      </c>
      <c r="D54" s="8" t="str">
        <f aca="false">'Personal IAS importado'!J49</f>
        <v>VACANTE</v>
      </c>
      <c r="E54" s="10" t="n">
        <f aca="false">IF(AND(C54&lt;&gt;"VACANTE",D54&lt;&gt;"VACANTE",C54=D54),1,)</f>
        <v>0</v>
      </c>
      <c r="F54" s="10" t="n">
        <f aca="false">IF(C54&lt;&gt;D54,1,)</f>
        <v>0</v>
      </c>
      <c r="G54" s="10" t="n">
        <f aca="false">IF(AND(C54="VACANTE", D54="VACANTE"),1,)</f>
        <v>1</v>
      </c>
      <c r="H54" s="8" t="str">
        <f aca="false">IF(AND(E54="0", F54="0", G54="0"),"1","")</f>
        <v/>
      </c>
    </row>
    <row r="55" customFormat="false" ht="15.75" hidden="false" customHeight="false" outlineLevel="0" collapsed="false">
      <c r="A55" s="8" t="str">
        <f aca="false">'Personal IAS importado'!F50</f>
        <v>Médico adjunto</v>
      </c>
      <c r="B55" s="9" t="n">
        <f aca="false">'Personal IAS importado'!E50</f>
        <v>1</v>
      </c>
      <c r="C55" s="8" t="str">
        <f aca="false">'Personal IAS importado'!G50</f>
        <v>VACANTE</v>
      </c>
      <c r="D55" s="8" t="str">
        <f aca="false">'Personal IAS importado'!J50</f>
        <v>Artiles Cabrera, Sara</v>
      </c>
      <c r="E55" s="10" t="n">
        <f aca="false">IF(AND(C55&lt;&gt;"VACANTE",D55&lt;&gt;"VACANTE",C55=D55),1,)</f>
        <v>0</v>
      </c>
      <c r="F55" s="10" t="n">
        <f aca="false">IF(C55&lt;&gt;D55,1,)</f>
        <v>1</v>
      </c>
      <c r="G55" s="10" t="n">
        <f aca="false">IF(AND(C55="VACANTE", D55="VACANTE"),1,)</f>
        <v>0</v>
      </c>
      <c r="H55" s="8" t="str">
        <f aca="false">IF(AND(E55="0", F55="0", G55="0"),"1","")</f>
        <v/>
      </c>
    </row>
    <row r="56" customFormat="false" ht="15.75" hidden="false" customHeight="false" outlineLevel="0" collapsed="false">
      <c r="A56" s="8" t="str">
        <f aca="false">'Personal IAS importado'!F51</f>
        <v>Médico adjunto</v>
      </c>
      <c r="B56" s="9" t="n">
        <f aca="false">'Personal IAS importado'!E51</f>
        <v>1</v>
      </c>
      <c r="C56" s="8" t="str">
        <f aca="false">'Personal IAS importado'!G51</f>
        <v>Rodríguez Galvez, Juan Ramón</v>
      </c>
      <c r="D56" s="8" t="str">
        <f aca="false">'Personal IAS importado'!J51</f>
        <v>Rodríguez Galvez, Juan Ramón</v>
      </c>
      <c r="E56" s="10" t="n">
        <f aca="false">IF(AND(C56&lt;&gt;"VACANTE",D56&lt;&gt;"VACANTE",C56=D56),1,)</f>
        <v>1</v>
      </c>
      <c r="F56" s="10" t="n">
        <f aca="false">IF(C56&lt;&gt;D56,1,)</f>
        <v>0</v>
      </c>
      <c r="G56" s="10" t="n">
        <f aca="false">IF(AND(C56="VACANTE", D56="VACANTE"),1,)</f>
        <v>0</v>
      </c>
      <c r="H56" s="8" t="str">
        <f aca="false">IF(AND(E56="0", F56="0", G56="0"),"1","")</f>
        <v/>
      </c>
    </row>
    <row r="57" customFormat="false" ht="15.75" hidden="false" customHeight="false" outlineLevel="0" collapsed="false">
      <c r="A57" s="8" t="str">
        <f aca="false">'Personal IAS importado'!F52</f>
        <v>Médico adjunto</v>
      </c>
      <c r="B57" s="9" t="n">
        <f aca="false">'Personal IAS importado'!E52</f>
        <v>1</v>
      </c>
      <c r="C57" s="8" t="str">
        <f aca="false">'Personal IAS importado'!G52</f>
        <v>Pérez Betancor, Juan Carlos</v>
      </c>
      <c r="D57" s="8" t="str">
        <f aca="false">'Personal IAS importado'!J52</f>
        <v>Pérez Betancor, Juan Carlos</v>
      </c>
      <c r="E57" s="10" t="n">
        <f aca="false">IF(AND(C57&lt;&gt;"VACANTE",D57&lt;&gt;"VACANTE",C57=D57),1,)</f>
        <v>1</v>
      </c>
      <c r="F57" s="10" t="n">
        <f aca="false">IF(C57&lt;&gt;D57,1,)</f>
        <v>0</v>
      </c>
      <c r="G57" s="10" t="n">
        <f aca="false">IF(AND(C57="VACANTE", D57="VACANTE"),1,)</f>
        <v>0</v>
      </c>
      <c r="H57" s="8" t="str">
        <f aca="false">IF(AND(E57="0", F57="0", G57="0"),"1","")</f>
        <v/>
      </c>
    </row>
    <row r="58" customFormat="false" ht="15.75" hidden="false" customHeight="false" outlineLevel="0" collapsed="false">
      <c r="A58" s="8" t="str">
        <f aca="false">'Personal IAS importado'!F53</f>
        <v>Médico dermatólogo</v>
      </c>
      <c r="B58" s="9" t="n">
        <f aca="false">'Personal IAS importado'!E53</f>
        <v>1</v>
      </c>
      <c r="C58" s="8" t="str">
        <f aca="false">'Personal IAS importado'!G53</f>
        <v>VACANTE</v>
      </c>
      <c r="D58" s="8" t="str">
        <f aca="false">'Personal IAS importado'!J53</f>
        <v>VACANTE</v>
      </c>
      <c r="E58" s="10" t="n">
        <f aca="false">IF(AND(C58&lt;&gt;"VACANTE",D58&lt;&gt;"VACANTE",C58=D58),1,)</f>
        <v>0</v>
      </c>
      <c r="F58" s="10" t="n">
        <f aca="false">IF(C58&lt;&gt;D58,1,)</f>
        <v>0</v>
      </c>
      <c r="G58" s="10" t="n">
        <f aca="false">IF(AND(C58="VACANTE", D58="VACANTE"),1,)</f>
        <v>1</v>
      </c>
      <c r="H58" s="8" t="str">
        <f aca="false">IF(AND(E58="0", F58="0", G58="0"),"1","")</f>
        <v/>
      </c>
    </row>
    <row r="59" customFormat="false" ht="15.75" hidden="false" customHeight="false" outlineLevel="0" collapsed="false">
      <c r="A59" s="8" t="str">
        <f aca="false">'Personal IAS importado'!F54</f>
        <v>Médico de empresa</v>
      </c>
      <c r="B59" s="9" t="n">
        <f aca="false">'Personal IAS importado'!E54</f>
        <v>1</v>
      </c>
      <c r="C59" s="8" t="str">
        <f aca="false">'Personal IAS importado'!G54</f>
        <v>García Silva, Lucía</v>
      </c>
      <c r="D59" s="8" t="str">
        <f aca="false">'Personal IAS importado'!J54</f>
        <v>Hernández Hernández, Hanna</v>
      </c>
      <c r="E59" s="10" t="n">
        <f aca="false">IF(AND(C59&lt;&gt;"VACANTE",D59&lt;&gt;"VACANTE",C59=D59),1,)</f>
        <v>0</v>
      </c>
      <c r="F59" s="10" t="n">
        <f aca="false">IF(C59&lt;&gt;D59,1,)</f>
        <v>1</v>
      </c>
      <c r="G59" s="10" t="n">
        <f aca="false">IF(AND(C59="VACANTE", D59="VACANTE"),1,)</f>
        <v>0</v>
      </c>
      <c r="H59" s="8" t="str">
        <f aca="false">IF(AND(E59="0", F59="0", G59="0"),"1","")</f>
        <v/>
      </c>
    </row>
    <row r="60" customFormat="false" ht="15.75" hidden="false" customHeight="false" outlineLevel="0" collapsed="false">
      <c r="A60" s="8" t="str">
        <f aca="false">'Personal IAS importado'!F55</f>
        <v>Farmacéutico</v>
      </c>
      <c r="B60" s="9" t="n">
        <f aca="false">'Personal IAS importado'!E55</f>
        <v>1</v>
      </c>
      <c r="C60" s="8" t="str">
        <f aca="false">'Personal IAS importado'!G55</f>
        <v>Lineros Martín, Beatriz</v>
      </c>
      <c r="D60" s="8" t="str">
        <f aca="false">'Personal IAS importado'!J55</f>
        <v>Lineros Martín, Beatriz</v>
      </c>
      <c r="E60" s="10" t="n">
        <f aca="false">IF(AND(C60&lt;&gt;"VACANTE",D60&lt;&gt;"VACANTE",C60=D60),1,)</f>
        <v>1</v>
      </c>
      <c r="F60" s="10" t="n">
        <f aca="false">IF(C60&lt;&gt;D60,1,)</f>
        <v>0</v>
      </c>
      <c r="G60" s="10" t="n">
        <f aca="false">IF(AND(C60="VACANTE", D60="VACANTE"),1,)</f>
        <v>0</v>
      </c>
      <c r="H60" s="8" t="str">
        <f aca="false">IF(AND(E60="0", F60="0", G60="0"),"1","")</f>
        <v/>
      </c>
    </row>
    <row r="61" customFormat="false" ht="15.75" hidden="false" customHeight="false" outlineLevel="0" collapsed="false">
      <c r="A61" s="8" t="str">
        <f aca="false">'Personal IAS importado'!F56</f>
        <v>A.T.S. / D.U.E.</v>
      </c>
      <c r="B61" s="9" t="n">
        <f aca="false">'Personal IAS importado'!E56</f>
        <v>2</v>
      </c>
      <c r="C61" s="8" t="str">
        <f aca="false">'Personal IAS importado'!G56</f>
        <v>Rodríguez Pérez, Pedro Manuel</v>
      </c>
      <c r="D61" s="8" t="str">
        <f aca="false">'Personal IAS importado'!J56</f>
        <v>Rodríguez Pérez, Pedro Manuel</v>
      </c>
      <c r="E61" s="10" t="n">
        <f aca="false">IF(AND(C61&lt;&gt;"VACANTE",D61&lt;&gt;"VACANTE",C61=D61),1,)</f>
        <v>1</v>
      </c>
      <c r="F61" s="10" t="n">
        <f aca="false">IF(C61&lt;&gt;D61,1,)</f>
        <v>0</v>
      </c>
      <c r="G61" s="10" t="n">
        <f aca="false">IF(AND(C61="VACANTE", D61="VACANTE"),1,)</f>
        <v>0</v>
      </c>
      <c r="H61" s="8" t="str">
        <f aca="false">IF(AND(E61="0", F61="0", G61="0"),"1","")</f>
        <v/>
      </c>
    </row>
    <row r="62" customFormat="false" ht="15.75" hidden="false" customHeight="false" outlineLevel="0" collapsed="false">
      <c r="A62" s="8" t="str">
        <f aca="false">'Personal IAS importado'!F57</f>
        <v>Fisioterapeuta</v>
      </c>
      <c r="B62" s="9" t="n">
        <f aca="false">'Personal IAS importado'!E57</f>
        <v>2</v>
      </c>
      <c r="C62" s="8" t="str">
        <f aca="false">'Personal IAS importado'!G57</f>
        <v>González Jiménez, Germán</v>
      </c>
      <c r="D62" s="8" t="str">
        <f aca="false">'Personal IAS importado'!J57</f>
        <v>González Jiménez, Germán</v>
      </c>
      <c r="E62" s="10" t="n">
        <f aca="false">IF(AND(C62&lt;&gt;"VACANTE",D62&lt;&gt;"VACANTE",C62=D62),1,)</f>
        <v>1</v>
      </c>
      <c r="F62" s="10" t="n">
        <f aca="false">IF(C62&lt;&gt;D62,1,)</f>
        <v>0</v>
      </c>
      <c r="G62" s="10" t="n">
        <f aca="false">IF(AND(C62="VACANTE", D62="VACANTE"),1,)</f>
        <v>0</v>
      </c>
      <c r="H62" s="8" t="str">
        <f aca="false">IF(AND(E62="0", F62="0", G62="0"),"1","")</f>
        <v/>
      </c>
    </row>
    <row r="63" customFormat="false" ht="15.75" hidden="false" customHeight="false" outlineLevel="0" collapsed="false">
      <c r="A63" s="8" t="str">
        <f aca="false">'Personal IAS importado'!F58</f>
        <v>A.T.S. / D.U.E.</v>
      </c>
      <c r="B63" s="9" t="n">
        <f aca="false">'Personal IAS importado'!E58</f>
        <v>2</v>
      </c>
      <c r="C63" s="8" t="str">
        <f aca="false">'Personal IAS importado'!G58</f>
        <v>Ortega Sánchez, Lidia Esther</v>
      </c>
      <c r="D63" s="8" t="str">
        <f aca="false">'Personal IAS importado'!J58</f>
        <v>Ortega Sánchez, Lidia Esther</v>
      </c>
      <c r="E63" s="10" t="n">
        <f aca="false">IF(AND(C63&lt;&gt;"VACANTE",D63&lt;&gt;"VACANTE",C63=D63),1,)</f>
        <v>1</v>
      </c>
      <c r="F63" s="10" t="n">
        <f aca="false">IF(C63&lt;&gt;D63,1,)</f>
        <v>0</v>
      </c>
      <c r="G63" s="10" t="n">
        <f aca="false">IF(AND(C63="VACANTE", D63="VACANTE"),1,)</f>
        <v>0</v>
      </c>
      <c r="H63" s="8" t="str">
        <f aca="false">IF(AND(E63="0", F63="0", G63="0"),"1","")</f>
        <v/>
      </c>
    </row>
    <row r="64" customFormat="false" ht="15.75" hidden="false" customHeight="false" outlineLevel="0" collapsed="false">
      <c r="A64" s="8" t="str">
        <f aca="false">'Personal IAS importado'!F59</f>
        <v>LPC</v>
      </c>
      <c r="B64" s="9" t="n">
        <f aca="false">'Personal IAS importado'!E59</f>
        <v>4</v>
      </c>
      <c r="C64" s="8" t="str">
        <f aca="false">'Personal IAS importado'!G59</f>
        <v>Hernández Medina, Evarista</v>
      </c>
      <c r="D64" s="8" t="str">
        <f aca="false">'Personal IAS importado'!J59</f>
        <v>Hernández Medina, Evarista</v>
      </c>
      <c r="E64" s="10" t="n">
        <f aca="false">IF(AND(C64&lt;&gt;"VACANTE",D64&lt;&gt;"VACANTE",C64=D64),1,)</f>
        <v>1</v>
      </c>
      <c r="F64" s="10" t="n">
        <f aca="false">IF(C64&lt;&gt;D64,1,)</f>
        <v>0</v>
      </c>
      <c r="G64" s="10" t="n">
        <f aca="false">IF(AND(C64="VACANTE", D64="VACANTE"),1,)</f>
        <v>0</v>
      </c>
      <c r="H64" s="8" t="str">
        <f aca="false">IF(AND(E64="0", F64="0", G64="0"),"1","")</f>
        <v/>
      </c>
    </row>
    <row r="65" customFormat="false" ht="15.75" hidden="false" customHeight="false" outlineLevel="0" collapsed="false">
      <c r="A65" s="8" t="str">
        <f aca="false">'Personal IAS importado'!F60</f>
        <v>Técnico grupo I</v>
      </c>
      <c r="B65" s="9" t="n">
        <f aca="false">'Personal IAS importado'!E60</f>
        <v>1</v>
      </c>
      <c r="C65" s="8" t="str">
        <f aca="false">'Personal IAS importado'!G60</f>
        <v>Caballero Rodríguez, María A.</v>
      </c>
      <c r="D65" s="8" t="str">
        <f aca="false">'Personal IAS importado'!J60</f>
        <v>Caballero Rodríguez, María A.</v>
      </c>
      <c r="E65" s="10" t="n">
        <f aca="false">IF(AND(C65&lt;&gt;"VACANTE",D65&lt;&gt;"VACANTE",C65=D65),1,)</f>
        <v>1</v>
      </c>
      <c r="F65" s="10" t="n">
        <f aca="false">IF(C65&lt;&gt;D65,1,)</f>
        <v>0</v>
      </c>
      <c r="G65" s="10" t="n">
        <f aca="false">IF(AND(C65="VACANTE", D65="VACANTE"),1,)</f>
        <v>0</v>
      </c>
      <c r="H65" s="8" t="str">
        <f aca="false">IF(AND(E65="0", F65="0", G65="0"),"1","")</f>
        <v/>
      </c>
    </row>
    <row r="66" customFormat="false" ht="15.75" hidden="false" customHeight="false" outlineLevel="0" collapsed="false">
      <c r="A66" s="8" t="str">
        <f aca="false">'Personal IAS importado'!F61</f>
        <v>Ingeniero téc. indust.</v>
      </c>
      <c r="B66" s="9" t="n">
        <f aca="false">'Personal IAS importado'!E61</f>
        <v>2</v>
      </c>
      <c r="C66" s="8" t="str">
        <f aca="false">'Personal IAS importado'!G61</f>
        <v>Lemes Quintana, María Widnelia</v>
      </c>
      <c r="D66" s="8" t="str">
        <f aca="false">'Personal IAS importado'!J61</f>
        <v>Lemes Quintana, María Widnelia</v>
      </c>
      <c r="E66" s="10" t="n">
        <f aca="false">IF(AND(C66&lt;&gt;"VACANTE",D66&lt;&gt;"VACANTE",C66=D66),1,)</f>
        <v>1</v>
      </c>
      <c r="F66" s="10" t="n">
        <f aca="false">IF(C66&lt;&gt;D66,1,)</f>
        <v>0</v>
      </c>
      <c r="G66" s="10" t="n">
        <f aca="false">IF(AND(C66="VACANTE", D66="VACANTE"),1,)</f>
        <v>0</v>
      </c>
      <c r="H66" s="8" t="str">
        <f aca="false">IF(AND(E66="0", F66="0", G66="0"),"1","")</f>
        <v/>
      </c>
    </row>
    <row r="67" customFormat="false" ht="15.75" hidden="false" customHeight="false" outlineLevel="0" collapsed="false">
      <c r="A67" s="8" t="str">
        <f aca="false">'Personal IAS importado'!F62</f>
        <v>Administrativo</v>
      </c>
      <c r="B67" s="9" t="n">
        <f aca="false">'Personal IAS importado'!E62</f>
        <v>3</v>
      </c>
      <c r="C67" s="8" t="str">
        <f aca="false">'Personal IAS importado'!G62</f>
        <v>Falcón Rodríguez, Rosa Elena</v>
      </c>
      <c r="D67" s="8" t="str">
        <f aca="false">'Personal IAS importado'!J62</f>
        <v>Falcón Rodríguez, Rosa Elena</v>
      </c>
      <c r="E67" s="10" t="n">
        <f aca="false">IF(AND(C67&lt;&gt;"VACANTE",D67&lt;&gt;"VACANTE",C67=D67),1,)</f>
        <v>1</v>
      </c>
      <c r="F67" s="10" t="n">
        <f aca="false">IF(C67&lt;&gt;D67,1,)</f>
        <v>0</v>
      </c>
      <c r="G67" s="10" t="n">
        <f aca="false">IF(AND(C67="VACANTE", D67="VACANTE"),1,)</f>
        <v>0</v>
      </c>
      <c r="H67" s="8" t="str">
        <f aca="false">IF(AND(E67="0", F67="0", G67="0"),"1","")</f>
        <v/>
      </c>
    </row>
    <row r="68" customFormat="false" ht="15.75" hidden="false" customHeight="false" outlineLevel="0" collapsed="false">
      <c r="A68" s="8" t="str">
        <f aca="false">'Personal IAS importado'!F63</f>
        <v>Administrativo</v>
      </c>
      <c r="B68" s="9" t="n">
        <f aca="false">'Personal IAS importado'!E63</f>
        <v>3</v>
      </c>
      <c r="C68" s="8" t="str">
        <f aca="false">'Personal IAS importado'!G63</f>
        <v>Rodríguez Santana, Mª Dolores</v>
      </c>
      <c r="D68" s="8" t="str">
        <f aca="false">'Personal IAS importado'!J63</f>
        <v>Rodríguez Santana, Mª Dolores</v>
      </c>
      <c r="E68" s="10" t="n">
        <f aca="false">IF(AND(C68&lt;&gt;"VACANTE",D68&lt;&gt;"VACANTE",C68=D68),1,)</f>
        <v>1</v>
      </c>
      <c r="F68" s="10" t="n">
        <f aca="false">IF(C68&lt;&gt;D68,1,)</f>
        <v>0</v>
      </c>
      <c r="G68" s="10" t="n">
        <f aca="false">IF(AND(C68="VACANTE", D68="VACANTE"),1,)</f>
        <v>0</v>
      </c>
      <c r="H68" s="8" t="str">
        <f aca="false">IF(AND(E68="0", F68="0", G68="0"),"1","")</f>
        <v/>
      </c>
    </row>
    <row r="69" customFormat="false" ht="15.75" hidden="false" customHeight="false" outlineLevel="0" collapsed="false">
      <c r="A69" s="8" t="str">
        <f aca="false">'Personal IAS importado'!F64</f>
        <v>Auxiliar administrativo</v>
      </c>
      <c r="B69" s="9" t="n">
        <f aca="false">'Personal IAS importado'!E64</f>
        <v>4</v>
      </c>
      <c r="C69" s="8" t="str">
        <f aca="false">'Personal IAS importado'!G64</f>
        <v>López Jerez, M. Carmen</v>
      </c>
      <c r="D69" s="8" t="str">
        <f aca="false">'Personal IAS importado'!J64</f>
        <v>López Jerez, M. Carmen</v>
      </c>
      <c r="E69" s="10" t="n">
        <f aca="false">IF(AND(C69&lt;&gt;"VACANTE",D69&lt;&gt;"VACANTE",C69=D69),1,)</f>
        <v>1</v>
      </c>
      <c r="F69" s="10" t="n">
        <f aca="false">IF(C69&lt;&gt;D69,1,)</f>
        <v>0</v>
      </c>
      <c r="G69" s="10" t="n">
        <f aca="false">IF(AND(C69="VACANTE", D69="VACANTE"),1,)</f>
        <v>0</v>
      </c>
      <c r="H69" s="8" t="str">
        <f aca="false">IF(AND(E69="0", F69="0", G69="0"),"1","")</f>
        <v/>
      </c>
    </row>
    <row r="70" customFormat="false" ht="15.75" hidden="false" customHeight="false" outlineLevel="0" collapsed="false">
      <c r="A70" s="8" t="str">
        <f aca="false">'Personal IAS importado'!F65</f>
        <v>Delineante</v>
      </c>
      <c r="B70" s="9" t="n">
        <f aca="false">'Personal IAS importado'!E65</f>
        <v>3</v>
      </c>
      <c r="C70" s="8" t="str">
        <f aca="false">'Personal IAS importado'!G65</f>
        <v>VACANTE</v>
      </c>
      <c r="D70" s="8" t="str">
        <f aca="false">'Personal IAS importado'!J65</f>
        <v>VACANTE</v>
      </c>
      <c r="E70" s="10" t="n">
        <f aca="false">IF(AND(C70&lt;&gt;"VACANTE",D70&lt;&gt;"VACANTE",C70=D70),1,)</f>
        <v>0</v>
      </c>
      <c r="F70" s="10" t="n">
        <f aca="false">IF(C70&lt;&gt;D70,1,)</f>
        <v>0</v>
      </c>
      <c r="G70" s="10" t="n">
        <f aca="false">IF(AND(C70="VACANTE", D70="VACANTE"),1,)</f>
        <v>1</v>
      </c>
      <c r="H70" s="8" t="str">
        <f aca="false">IF(AND(E70="0", F70="0", G70="0"),"1","")</f>
        <v/>
      </c>
    </row>
    <row r="71" customFormat="false" ht="15.75" hidden="false" customHeight="false" outlineLevel="0" collapsed="false">
      <c r="A71" s="8" t="str">
        <f aca="false">'Personal IAS importado'!F66</f>
        <v>Técnico superior en restauración (grupo III)</v>
      </c>
      <c r="B71" s="9" t="n">
        <f aca="false">'Personal IAS importado'!E66</f>
        <v>3</v>
      </c>
      <c r="C71" s="8" t="str">
        <f aca="false">'Personal IAS importado'!G66</f>
        <v>VACANTE</v>
      </c>
      <c r="D71" s="8" t="str">
        <f aca="false">'Personal IAS importado'!J66</f>
        <v>VACANTE</v>
      </c>
      <c r="E71" s="10" t="n">
        <f aca="false">IF(AND(C71&lt;&gt;"VACANTE",D71&lt;&gt;"VACANTE",C71=D71),1,)</f>
        <v>0</v>
      </c>
      <c r="F71" s="10" t="n">
        <f aca="false">IF(C71&lt;&gt;D71,1,)</f>
        <v>0</v>
      </c>
      <c r="G71" s="10" t="n">
        <f aca="false">IF(AND(C71="VACANTE", D71="VACANTE"),1,)</f>
        <v>1</v>
      </c>
      <c r="H71" s="8" t="str">
        <f aca="false">IF(AND(E71="0", F71="0", G71="0"),"1","")</f>
        <v/>
      </c>
    </row>
    <row r="72" customFormat="false" ht="15.75" hidden="false" customHeight="false" outlineLevel="0" collapsed="false">
      <c r="A72" s="8" t="str">
        <f aca="false">'Personal IAS importado'!F67</f>
        <v>Técnico superior informático (grupo III)</v>
      </c>
      <c r="B72" s="9" t="n">
        <f aca="false">'Personal IAS importado'!E67</f>
        <v>3</v>
      </c>
      <c r="C72" s="8" t="str">
        <f aca="false">'Personal IAS importado'!G67</f>
        <v>VACANTE</v>
      </c>
      <c r="D72" s="8" t="str">
        <f aca="false">'Personal IAS importado'!J67</f>
        <v>Umpiérrez Fernández, Pedro J.</v>
      </c>
      <c r="E72" s="10" t="n">
        <f aca="false">IF(AND(C72&lt;&gt;"VACANTE",D72&lt;&gt;"VACANTE",C72=D72),1,)</f>
        <v>0</v>
      </c>
      <c r="F72" s="10" t="n">
        <f aca="false">IF(C72&lt;&gt;D72,1,)</f>
        <v>1</v>
      </c>
      <c r="G72" s="10" t="n">
        <f aca="false">IF(AND(C72="VACANTE", D72="VACANTE"),1,)</f>
        <v>0</v>
      </c>
      <c r="H72" s="8" t="str">
        <f aca="false">IF(AND(E72="0", F72="0", G72="0"),"1","")</f>
        <v/>
      </c>
    </row>
    <row r="73" customFormat="false" ht="15.75" hidden="false" customHeight="false" outlineLevel="0" collapsed="false">
      <c r="A73" s="8" t="str">
        <f aca="false">'Personal IAS importado'!F68</f>
        <v>Técnico superior informático (grupo III)</v>
      </c>
      <c r="B73" s="9" t="n">
        <f aca="false">'Personal IAS importado'!E68</f>
        <v>3</v>
      </c>
      <c r="C73" s="8" t="str">
        <f aca="false">'Personal IAS importado'!G68</f>
        <v>Acosta Nieves, Airám Jesús</v>
      </c>
      <c r="D73" s="8" t="str">
        <f aca="false">'Personal IAS importado'!J68</f>
        <v>Acosta Nieves, Airám Jesús</v>
      </c>
      <c r="E73" s="10" t="n">
        <f aca="false">IF(AND(C73&lt;&gt;"VACANTE",D73&lt;&gt;"VACANTE",C73=D73),1,)</f>
        <v>1</v>
      </c>
      <c r="F73" s="10" t="n">
        <f aca="false">IF(C73&lt;&gt;D73,1,)</f>
        <v>0</v>
      </c>
      <c r="G73" s="10" t="n">
        <f aca="false">IF(AND(C73="VACANTE", D73="VACANTE"),1,)</f>
        <v>0</v>
      </c>
      <c r="H73" s="8" t="str">
        <f aca="false">IF(AND(E73="0", F73="0", G73="0"),"1","")</f>
        <v/>
      </c>
    </row>
    <row r="74" customFormat="false" ht="15.75" hidden="false" customHeight="false" outlineLevel="0" collapsed="false">
      <c r="A74" s="8" t="str">
        <f aca="false">'Personal IAS importado'!F69</f>
        <v>Grupo de gestión</v>
      </c>
      <c r="B74" s="9" t="n">
        <f aca="false">'Personal IAS importado'!E69</f>
        <v>2</v>
      </c>
      <c r="C74" s="8" t="str">
        <f aca="false">'Personal IAS importado'!G69</f>
        <v>VACANTE Graduado Social</v>
      </c>
      <c r="D74" s="8" t="str">
        <f aca="false">'Personal IAS importado'!J69</f>
        <v>Díaz del Rosario, Yurena</v>
      </c>
      <c r="E74" s="10" t="n">
        <f aca="false">IF(AND(C74&lt;&gt;"VACANTE",D74&lt;&gt;"VACANTE",C74=D74),1,)</f>
        <v>0</v>
      </c>
      <c r="F74" s="10" t="n">
        <f aca="false">IF(C74&lt;&gt;D74,1,)</f>
        <v>1</v>
      </c>
      <c r="G74" s="10" t="n">
        <f aca="false">IF(AND(C74="VACANTE", D74="VACANTE"),1,)</f>
        <v>0</v>
      </c>
      <c r="H74" s="8" t="str">
        <f aca="false">IF(AND(E74="0", F74="0", G74="0"),"1","")</f>
        <v/>
      </c>
    </row>
    <row r="75" customFormat="false" ht="15.75" hidden="false" customHeight="false" outlineLevel="0" collapsed="false">
      <c r="A75" s="8" t="str">
        <f aca="false">'Personal IAS importado'!F70</f>
        <v>Director servicios grales.</v>
      </c>
      <c r="B75" s="9" t="n">
        <f aca="false">'Personal IAS importado'!E70</f>
        <v>1</v>
      </c>
      <c r="C75" s="8" t="str">
        <f aca="false">'Personal IAS importado'!G70</f>
        <v>VACANTE</v>
      </c>
      <c r="D75" s="8" t="str">
        <f aca="false">'Personal IAS importado'!J70</f>
        <v>VACANTE</v>
      </c>
      <c r="E75" s="10" t="n">
        <f aca="false">IF(AND(C75&lt;&gt;"VACANTE",D75&lt;&gt;"VACANTE",C75=D75),1,)</f>
        <v>0</v>
      </c>
      <c r="F75" s="10" t="n">
        <f aca="false">IF(C75&lt;&gt;D75,1,)</f>
        <v>0</v>
      </c>
      <c r="G75" s="10" t="n">
        <f aca="false">IF(AND(C75="VACANTE", D75="VACANTE"),1,)</f>
        <v>1</v>
      </c>
      <c r="H75" s="8" t="str">
        <f aca="false">IF(AND(E75="0", F75="0", G75="0"),"1","")</f>
        <v/>
      </c>
    </row>
    <row r="76" customFormat="false" ht="15.75" hidden="false" customHeight="false" outlineLevel="0" collapsed="false">
      <c r="A76" s="8" t="str">
        <f aca="false">'Personal IAS importado'!F71</f>
        <v>Director asistencial</v>
      </c>
      <c r="B76" s="9" t="n">
        <f aca="false">'Personal IAS importado'!E71</f>
        <v>1</v>
      </c>
      <c r="C76" s="8" t="str">
        <f aca="false">'Personal IAS importado'!G71</f>
        <v>VACANTE</v>
      </c>
      <c r="D76" s="8" t="str">
        <f aca="false">'Personal IAS importado'!J71</f>
        <v>VACANTE</v>
      </c>
      <c r="E76" s="10" t="n">
        <f aca="false">IF(AND(C76&lt;&gt;"VACANTE",D76&lt;&gt;"VACANTE",C76=D76),1,)</f>
        <v>0</v>
      </c>
      <c r="F76" s="10" t="n">
        <f aca="false">IF(C76&lt;&gt;D76,1,)</f>
        <v>0</v>
      </c>
      <c r="G76" s="10" t="n">
        <f aca="false">IF(AND(C76="VACANTE", D76="VACANTE"),1,)</f>
        <v>1</v>
      </c>
      <c r="H76" s="8" t="str">
        <f aca="false">IF(AND(E76="0", F76="0", G76="0"),"1","")</f>
        <v/>
      </c>
    </row>
    <row r="77" customFormat="false" ht="15.75" hidden="false" customHeight="false" outlineLevel="0" collapsed="false">
      <c r="A77" s="8" t="str">
        <f aca="false">'Personal IAS importado'!F72</f>
        <v>Director de enfermería</v>
      </c>
      <c r="B77" s="9" t="n">
        <f aca="false">'Personal IAS importado'!E72</f>
        <v>2</v>
      </c>
      <c r="C77" s="8" t="str">
        <f aca="false">'Personal IAS importado'!G72</f>
        <v>VACANTE</v>
      </c>
      <c r="D77" s="8" t="str">
        <f aca="false">'Personal IAS importado'!J72</f>
        <v>VACANTE</v>
      </c>
      <c r="E77" s="10" t="n">
        <f aca="false">IF(AND(C77&lt;&gt;"VACANTE",D77&lt;&gt;"VACANTE",C77=D77),1,)</f>
        <v>0</v>
      </c>
      <c r="F77" s="10" t="n">
        <f aca="false">IF(C77&lt;&gt;D77,1,)</f>
        <v>0</v>
      </c>
      <c r="G77" s="10" t="n">
        <f aca="false">IF(AND(C77="VACANTE", D77="VACANTE"),1,)</f>
        <v>1</v>
      </c>
      <c r="H77" s="8" t="str">
        <f aca="false">IF(AND(E77="0", F77="0", G77="0"),"1","")</f>
        <v/>
      </c>
    </row>
    <row r="78" customFormat="false" ht="15.75" hidden="false" customHeight="false" outlineLevel="0" collapsed="false">
      <c r="A78" s="8" t="str">
        <f aca="false">'Personal IAS importado'!F73</f>
        <v>Grupo de gestión</v>
      </c>
      <c r="B78" s="9" t="n">
        <f aca="false">'Personal IAS importado'!E73</f>
        <v>2</v>
      </c>
      <c r="C78" s="8" t="str">
        <f aca="false">'Personal IAS importado'!G73</f>
        <v>Pérez Marrero, Ana María</v>
      </c>
      <c r="D78" s="8" t="str">
        <f aca="false">'Personal IAS importado'!J73</f>
        <v>Pérez Marrero, Ana María</v>
      </c>
      <c r="E78" s="10" t="n">
        <f aca="false">IF(AND(C78&lt;&gt;"VACANTE",D78&lt;&gt;"VACANTE",C78=D78),1,)</f>
        <v>1</v>
      </c>
      <c r="F78" s="10" t="n">
        <f aca="false">IF(C78&lt;&gt;D78,1,)</f>
        <v>0</v>
      </c>
      <c r="G78" s="10" t="n">
        <f aca="false">IF(AND(C78="VACANTE", D78="VACANTE"),1,)</f>
        <v>0</v>
      </c>
      <c r="H78" s="8" t="str">
        <f aca="false">IF(AND(E78="0", F78="0", G78="0"),"1","")</f>
        <v/>
      </c>
    </row>
    <row r="79" customFormat="false" ht="15.75" hidden="false" customHeight="false" outlineLevel="0" collapsed="false">
      <c r="A79" s="8" t="str">
        <f aca="false">'Personal IAS importado'!F74</f>
        <v>Técnico superior informático (grupo III)</v>
      </c>
      <c r="B79" s="9" t="n">
        <f aca="false">'Personal IAS importado'!E74</f>
        <v>3</v>
      </c>
      <c r="C79" s="8" t="str">
        <f aca="false">'Personal IAS importado'!G74</f>
        <v>Arocha Santana, Pedro Jacob</v>
      </c>
      <c r="D79" s="8" t="str">
        <f aca="false">'Personal IAS importado'!J74</f>
        <v>Arocha Santana, Pedro Jacob</v>
      </c>
      <c r="E79" s="10" t="n">
        <f aca="false">IF(AND(C79&lt;&gt;"VACANTE",D79&lt;&gt;"VACANTE",C79=D79),1,)</f>
        <v>1</v>
      </c>
      <c r="F79" s="10" t="n">
        <f aca="false">IF(C79&lt;&gt;D79,1,)</f>
        <v>0</v>
      </c>
      <c r="G79" s="10" t="n">
        <f aca="false">IF(AND(C79="VACANTE", D79="VACANTE"),1,)</f>
        <v>0</v>
      </c>
      <c r="H79" s="8" t="str">
        <f aca="false">IF(AND(E79="0", F79="0", G79="0"),"1","")</f>
        <v/>
      </c>
    </row>
    <row r="80" customFormat="false" ht="15.75" hidden="false" customHeight="false" outlineLevel="0" collapsed="false">
      <c r="A80" s="8" t="str">
        <f aca="false">'Personal IAS importado'!F75</f>
        <v>Técnico superior alojamiento (grupo III)</v>
      </c>
      <c r="B80" s="9" t="n">
        <f aca="false">'Personal IAS importado'!E75</f>
        <v>3</v>
      </c>
      <c r="C80" s="8" t="str">
        <f aca="false">'Personal IAS importado'!G75</f>
        <v>VACANTE</v>
      </c>
      <c r="D80" s="8" t="str">
        <f aca="false">'Personal IAS importado'!J75</f>
        <v>VACANTE</v>
      </c>
      <c r="E80" s="10" t="n">
        <f aca="false">IF(AND(C80&lt;&gt;"VACANTE",D80&lt;&gt;"VACANTE",C80=D80),1,)</f>
        <v>0</v>
      </c>
      <c r="F80" s="10" t="n">
        <f aca="false">IF(C80&lt;&gt;D80,1,)</f>
        <v>0</v>
      </c>
      <c r="G80" s="10" t="n">
        <f aca="false">IF(AND(C80="VACANTE", D80="VACANTE"),1,)</f>
        <v>1</v>
      </c>
      <c r="H80" s="8" t="str">
        <f aca="false">IF(AND(E80="0", F80="0", G80="0"),"1","")</f>
        <v/>
      </c>
    </row>
    <row r="81" customFormat="false" ht="15.75" hidden="false" customHeight="false" outlineLevel="0" collapsed="false">
      <c r="A81" s="8" t="str">
        <f aca="false">'Personal IAS importado'!F76</f>
        <v>A.T.S. / D.U.E.</v>
      </c>
      <c r="B81" s="9" t="n">
        <f aca="false">'Personal IAS importado'!E76</f>
        <v>2</v>
      </c>
      <c r="C81" s="8" t="str">
        <f aca="false">'Personal IAS importado'!G76</f>
        <v>Garcia Navarro, Mª Pilar</v>
      </c>
      <c r="D81" s="8" t="str">
        <f aca="false">'Personal IAS importado'!J76</f>
        <v>Garcia Navarro, Mª Pilar</v>
      </c>
      <c r="E81" s="10" t="n">
        <f aca="false">IF(AND(C81&lt;&gt;"VACANTE",D81&lt;&gt;"VACANTE",C81=D81),1,)</f>
        <v>1</v>
      </c>
      <c r="F81" s="10" t="n">
        <f aca="false">IF(C81&lt;&gt;D81,1,)</f>
        <v>0</v>
      </c>
      <c r="G81" s="10" t="n">
        <f aca="false">IF(AND(C81="VACANTE", D81="VACANTE"),1,)</f>
        <v>0</v>
      </c>
      <c r="H81" s="8" t="str">
        <f aca="false">IF(AND(E81="0", F81="0", G81="0"),"1","")</f>
        <v/>
      </c>
    </row>
    <row r="82" customFormat="false" ht="15.75" hidden="false" customHeight="false" outlineLevel="0" collapsed="false">
      <c r="A82" s="8" t="str">
        <f aca="false">'Personal IAS importado'!F77</f>
        <v>A.T.S. / D.U.E.</v>
      </c>
      <c r="B82" s="9" t="n">
        <f aca="false">'Personal IAS importado'!E77</f>
        <v>2</v>
      </c>
      <c r="C82" s="8" t="str">
        <f aca="false">'Personal IAS importado'!G77</f>
        <v>Santana Cabrera, Rayco</v>
      </c>
      <c r="D82" s="8" t="str">
        <f aca="false">'Personal IAS importado'!J77</f>
        <v>Santana Cabrera, Rayco</v>
      </c>
      <c r="E82" s="10" t="n">
        <f aca="false">IF(AND(C82&lt;&gt;"VACANTE",D82&lt;&gt;"VACANTE",C82=D82),1,)</f>
        <v>1</v>
      </c>
      <c r="F82" s="10" t="n">
        <f aca="false">IF(C82&lt;&gt;D82,1,)</f>
        <v>0</v>
      </c>
      <c r="G82" s="10" t="n">
        <f aca="false">IF(AND(C82="VACANTE", D82="VACANTE"),1,)</f>
        <v>0</v>
      </c>
      <c r="H82" s="8" t="str">
        <f aca="false">IF(AND(E82="0", F82="0", G82="0"),"1","")</f>
        <v/>
      </c>
    </row>
    <row r="83" customFormat="false" ht="15.75" hidden="false" customHeight="false" outlineLevel="0" collapsed="false">
      <c r="A83" s="8" t="str">
        <f aca="false">'Personal IAS importado'!F78</f>
        <v>A.T.S. / D.U.E.</v>
      </c>
      <c r="B83" s="9" t="n">
        <f aca="false">'Personal IAS importado'!E78</f>
        <v>2</v>
      </c>
      <c r="C83" s="8" t="str">
        <f aca="false">'Personal IAS importado'!G78</f>
        <v>Alonso Henríquez, Mª Ángeles</v>
      </c>
      <c r="D83" s="8" t="str">
        <f aca="false">'Personal IAS importado'!J78</f>
        <v>Alonso Henríquez, Mª Ángeles</v>
      </c>
      <c r="E83" s="10" t="n">
        <f aca="false">IF(AND(C83&lt;&gt;"VACANTE",D83&lt;&gt;"VACANTE",C83=D83),1,)</f>
        <v>1</v>
      </c>
      <c r="F83" s="10" t="n">
        <f aca="false">IF(C83&lt;&gt;D83,1,)</f>
        <v>0</v>
      </c>
      <c r="G83" s="10" t="n">
        <f aca="false">IF(AND(C83="VACANTE", D83="VACANTE"),1,)</f>
        <v>0</v>
      </c>
      <c r="H83" s="8" t="str">
        <f aca="false">IF(AND(E83="0", F83="0", G83="0"),"1","")</f>
        <v/>
      </c>
    </row>
    <row r="84" customFormat="false" ht="15.75" hidden="false" customHeight="false" outlineLevel="0" collapsed="false">
      <c r="A84" s="8" t="str">
        <f aca="false">'Personal IAS importado'!F79</f>
        <v>A.T.S. / D.U.E.</v>
      </c>
      <c r="B84" s="9" t="n">
        <f aca="false">'Personal IAS importado'!E79</f>
        <v>2</v>
      </c>
      <c r="C84" s="8" t="str">
        <f aca="false">'Personal IAS importado'!G79</f>
        <v>Díaz Santana, Rosa María</v>
      </c>
      <c r="D84" s="8" t="str">
        <f aca="false">'Personal IAS importado'!J79</f>
        <v>Díaz Santana, Rosa María</v>
      </c>
      <c r="E84" s="10" t="n">
        <f aca="false">IF(AND(C84&lt;&gt;"VACANTE",D84&lt;&gt;"VACANTE",C84=D84),1,)</f>
        <v>1</v>
      </c>
      <c r="F84" s="10" t="n">
        <f aca="false">IF(C84&lt;&gt;D84,1,)</f>
        <v>0</v>
      </c>
      <c r="G84" s="10" t="n">
        <f aca="false">IF(AND(C84="VACANTE", D84="VACANTE"),1,)</f>
        <v>0</v>
      </c>
      <c r="H84" s="8" t="str">
        <f aca="false">IF(AND(E84="0", F84="0", G84="0"),"1","")</f>
        <v/>
      </c>
    </row>
    <row r="85" customFormat="false" ht="15.75" hidden="false" customHeight="false" outlineLevel="0" collapsed="false">
      <c r="A85" s="8" t="str">
        <f aca="false">'Personal IAS importado'!F80</f>
        <v>A.T.S. / D.U.E.</v>
      </c>
      <c r="B85" s="9" t="n">
        <f aca="false">'Personal IAS importado'!E80</f>
        <v>2</v>
      </c>
      <c r="C85" s="8" t="str">
        <f aca="false">'Personal IAS importado'!G80</f>
        <v>Martín Melián, Minerva</v>
      </c>
      <c r="D85" s="8" t="str">
        <f aca="false">'Personal IAS importado'!J80</f>
        <v>Martín Melián, Minerva</v>
      </c>
      <c r="E85" s="10" t="n">
        <f aca="false">IF(AND(C85&lt;&gt;"VACANTE",D85&lt;&gt;"VACANTE",C85=D85),1,)</f>
        <v>1</v>
      </c>
      <c r="F85" s="10" t="n">
        <f aca="false">IF(C85&lt;&gt;D85,1,)</f>
        <v>0</v>
      </c>
      <c r="G85" s="10" t="n">
        <f aca="false">IF(AND(C85="VACANTE", D85="VACANTE"),1,)</f>
        <v>0</v>
      </c>
      <c r="H85" s="8" t="str">
        <f aca="false">IF(AND(E85="0", F85="0", G85="0"),"1","")</f>
        <v/>
      </c>
    </row>
    <row r="86" customFormat="false" ht="15.75" hidden="false" customHeight="false" outlineLevel="0" collapsed="false">
      <c r="A86" s="8" t="str">
        <f aca="false">'Personal IAS importado'!F81</f>
        <v>A.T.S. / D.U.E.</v>
      </c>
      <c r="B86" s="9" t="n">
        <f aca="false">'Personal IAS importado'!E81</f>
        <v>2</v>
      </c>
      <c r="C86" s="8" t="str">
        <f aca="false">'Personal IAS importado'!G81</f>
        <v>Medina Santana, Mª Yaiza</v>
      </c>
      <c r="D86" s="8" t="str">
        <f aca="false">'Personal IAS importado'!J81</f>
        <v>Medina Santana, Mª Yaiza</v>
      </c>
      <c r="E86" s="10" t="n">
        <f aca="false">IF(AND(C86&lt;&gt;"VACANTE",D86&lt;&gt;"VACANTE",C86=D86),1,)</f>
        <v>1</v>
      </c>
      <c r="F86" s="10" t="n">
        <f aca="false">IF(C86&lt;&gt;D86,1,)</f>
        <v>0</v>
      </c>
      <c r="G86" s="10" t="n">
        <f aca="false">IF(AND(C86="VACANTE", D86="VACANTE"),1,)</f>
        <v>0</v>
      </c>
      <c r="H86" s="8" t="str">
        <f aca="false">IF(AND(E86="0", F86="0", G86="0"),"1","")</f>
        <v/>
      </c>
    </row>
    <row r="87" customFormat="false" ht="15.75" hidden="false" customHeight="false" outlineLevel="0" collapsed="false">
      <c r="A87" s="8" t="str">
        <f aca="false">'Personal IAS importado'!F82</f>
        <v>A.T.S. / D.U.E.</v>
      </c>
      <c r="B87" s="9" t="n">
        <f aca="false">'Personal IAS importado'!E82</f>
        <v>2</v>
      </c>
      <c r="C87" s="8" t="str">
        <f aca="false">'Personal IAS importado'!G82</f>
        <v>Tacoronte Hernández, Desirée</v>
      </c>
      <c r="D87" s="8" t="str">
        <f aca="false">'Personal IAS importado'!J82</f>
        <v>Tacoronte Hernández, Desirée</v>
      </c>
      <c r="E87" s="10" t="n">
        <f aca="false">IF(AND(C87&lt;&gt;"VACANTE",D87&lt;&gt;"VACANTE",C87=D87),1,)</f>
        <v>1</v>
      </c>
      <c r="F87" s="10" t="n">
        <f aca="false">IF(C87&lt;&gt;D87,1,)</f>
        <v>0</v>
      </c>
      <c r="G87" s="10" t="n">
        <f aca="false">IF(AND(C87="VACANTE", D87="VACANTE"),1,)</f>
        <v>0</v>
      </c>
      <c r="H87" s="8" t="str">
        <f aca="false">IF(AND(E87="0", F87="0", G87="0"),"1","")</f>
        <v/>
      </c>
    </row>
    <row r="88" customFormat="false" ht="15.75" hidden="false" customHeight="false" outlineLevel="0" collapsed="false">
      <c r="A88" s="8" t="str">
        <f aca="false">'Personal IAS importado'!F83</f>
        <v>A.T.S. / D.U.E.</v>
      </c>
      <c r="B88" s="9" t="n">
        <f aca="false">'Personal IAS importado'!E83</f>
        <v>2</v>
      </c>
      <c r="C88" s="8" t="str">
        <f aca="false">'Personal IAS importado'!G83</f>
        <v>Hernández Medina, Mª Cristo</v>
      </c>
      <c r="D88" s="8" t="str">
        <f aca="false">'Personal IAS importado'!J83</f>
        <v>Hernández Medina, Mª Cristo</v>
      </c>
      <c r="E88" s="10" t="n">
        <f aca="false">IF(AND(C88&lt;&gt;"VACANTE",D88&lt;&gt;"VACANTE",C88=D88),1,)</f>
        <v>1</v>
      </c>
      <c r="F88" s="10" t="n">
        <f aca="false">IF(C88&lt;&gt;D88,1,)</f>
        <v>0</v>
      </c>
      <c r="G88" s="10" t="n">
        <f aca="false">IF(AND(C88="VACANTE", D88="VACANTE"),1,)</f>
        <v>0</v>
      </c>
      <c r="H88" s="8" t="str">
        <f aca="false">IF(AND(E88="0", F88="0", G88="0"),"1","")</f>
        <v/>
      </c>
    </row>
    <row r="89" customFormat="false" ht="15.75" hidden="false" customHeight="false" outlineLevel="0" collapsed="false">
      <c r="A89" s="8" t="str">
        <f aca="false">'Personal IAS importado'!F84</f>
        <v>A.T.S. / D.U.E.</v>
      </c>
      <c r="B89" s="9" t="n">
        <f aca="false">'Personal IAS importado'!E84</f>
        <v>2</v>
      </c>
      <c r="C89" s="8" t="str">
        <f aca="false">'Personal IAS importado'!G84</f>
        <v>VACANTE</v>
      </c>
      <c r="D89" s="8" t="str">
        <f aca="false">'Personal IAS importado'!J84</f>
        <v>Quintana Mederos, Manuel</v>
      </c>
      <c r="E89" s="10" t="n">
        <f aca="false">IF(AND(C89&lt;&gt;"VACANTE",D89&lt;&gt;"VACANTE",C89=D89),1,)</f>
        <v>0</v>
      </c>
      <c r="F89" s="10" t="n">
        <f aca="false">IF(C89&lt;&gt;D89,1,)</f>
        <v>1</v>
      </c>
      <c r="G89" s="10" t="n">
        <f aca="false">IF(AND(C89="VACANTE", D89="VACANTE"),1,)</f>
        <v>0</v>
      </c>
      <c r="H89" s="8" t="str">
        <f aca="false">IF(AND(E89="0", F89="0", G89="0"),"1","")</f>
        <v/>
      </c>
    </row>
    <row r="90" customFormat="false" ht="15.75" hidden="false" customHeight="false" outlineLevel="0" collapsed="false">
      <c r="A90" s="8" t="str">
        <f aca="false">'Personal IAS importado'!F85</f>
        <v>A.T.S. / D.U.E.</v>
      </c>
      <c r="B90" s="9" t="n">
        <f aca="false">'Personal IAS importado'!E85</f>
        <v>2</v>
      </c>
      <c r="C90" s="8" t="str">
        <f aca="false">'Personal IAS importado'!G85</f>
        <v>Yánez González, Estefanía</v>
      </c>
      <c r="D90" s="8" t="str">
        <f aca="false">'Personal IAS importado'!J85</f>
        <v>Yánez González, Estefanía</v>
      </c>
      <c r="E90" s="10" t="n">
        <f aca="false">IF(AND(C90&lt;&gt;"VACANTE",D90&lt;&gt;"VACANTE",C90=D90),1,)</f>
        <v>1</v>
      </c>
      <c r="F90" s="10" t="n">
        <f aca="false">IF(C90&lt;&gt;D90,1,)</f>
        <v>0</v>
      </c>
      <c r="G90" s="10" t="n">
        <f aca="false">IF(AND(C90="VACANTE", D90="VACANTE"),1,)</f>
        <v>0</v>
      </c>
      <c r="H90" s="8" t="str">
        <f aca="false">IF(AND(E90="0", F90="0", G90="0"),"1","")</f>
        <v/>
      </c>
    </row>
    <row r="91" customFormat="false" ht="15.75" hidden="false" customHeight="false" outlineLevel="0" collapsed="false">
      <c r="A91" s="8" t="str">
        <f aca="false">'Personal IAS importado'!F86</f>
        <v>A.T.S. / D.U.E.</v>
      </c>
      <c r="B91" s="9" t="n">
        <f aca="false">'Personal IAS importado'!E86</f>
        <v>2</v>
      </c>
      <c r="C91" s="8" t="str">
        <f aca="false">'Personal IAS importado'!G86</f>
        <v>González Domínguez, Yeray Fco.</v>
      </c>
      <c r="D91" s="8" t="str">
        <f aca="false">'Personal IAS importado'!J86</f>
        <v>González Domínguez, Yeray Fco.</v>
      </c>
      <c r="E91" s="10" t="n">
        <f aca="false">IF(AND(C91&lt;&gt;"VACANTE",D91&lt;&gt;"VACANTE",C91=D91),1,)</f>
        <v>1</v>
      </c>
      <c r="F91" s="10" t="n">
        <f aca="false">IF(C91&lt;&gt;D91,1,)</f>
        <v>0</v>
      </c>
      <c r="G91" s="10" t="n">
        <f aca="false">IF(AND(C91="VACANTE", D91="VACANTE"),1,)</f>
        <v>0</v>
      </c>
      <c r="H91" s="8" t="str">
        <f aca="false">IF(AND(E91="0", F91="0", G91="0"),"1","")</f>
        <v/>
      </c>
    </row>
    <row r="92" customFormat="false" ht="15.75" hidden="false" customHeight="false" outlineLevel="0" collapsed="false">
      <c r="A92" s="8" t="str">
        <f aca="false">'Personal IAS importado'!F87</f>
        <v>A.T.S. / D.U.E.</v>
      </c>
      <c r="B92" s="9" t="n">
        <f aca="false">'Personal IAS importado'!E87</f>
        <v>2</v>
      </c>
      <c r="C92" s="8" t="str">
        <f aca="false">'Personal IAS importado'!G87</f>
        <v>Ramos Jiménez, Vanesa</v>
      </c>
      <c r="D92" s="8" t="str">
        <f aca="false">'Personal IAS importado'!J87</f>
        <v>Ramos Jiménez, Vanesa</v>
      </c>
      <c r="E92" s="10" t="n">
        <f aca="false">IF(AND(C92&lt;&gt;"VACANTE",D92&lt;&gt;"VACANTE",C92=D92),1,)</f>
        <v>1</v>
      </c>
      <c r="F92" s="10" t="n">
        <f aca="false">IF(C92&lt;&gt;D92,1,)</f>
        <v>0</v>
      </c>
      <c r="G92" s="10" t="n">
        <f aca="false">IF(AND(C92="VACANTE", D92="VACANTE"),1,)</f>
        <v>0</v>
      </c>
      <c r="H92" s="8" t="str">
        <f aca="false">IF(AND(E92="0", F92="0", G92="0"),"1","")</f>
        <v/>
      </c>
    </row>
    <row r="93" customFormat="false" ht="15.75" hidden="false" customHeight="false" outlineLevel="0" collapsed="false">
      <c r="A93" s="8" t="str">
        <f aca="false">'Personal IAS importado'!F88</f>
        <v>A.T.S. / D.U.E.</v>
      </c>
      <c r="B93" s="9" t="n">
        <f aca="false">'Personal IAS importado'!E88</f>
        <v>2</v>
      </c>
      <c r="C93" s="8" t="str">
        <f aca="false">'Personal IAS importado'!G88</f>
        <v>Gomez-Pamo Guerra-Rio, Gloria</v>
      </c>
      <c r="D93" s="8" t="str">
        <f aca="false">'Personal IAS importado'!J88</f>
        <v>Gomez-Pamo Guerra-Rio, Gloria</v>
      </c>
      <c r="E93" s="10" t="n">
        <f aca="false">IF(AND(C93&lt;&gt;"VACANTE",D93&lt;&gt;"VACANTE",C93=D93),1,)</f>
        <v>1</v>
      </c>
      <c r="F93" s="10" t="s">
        <v>8</v>
      </c>
      <c r="G93" s="10" t="n">
        <f aca="false">IF(AND(C93="VACANTE", D93="VACANTE"),1,)</f>
        <v>0</v>
      </c>
      <c r="H93" s="8" t="str">
        <f aca="false">IF(AND(E93="0", F93="0", G93="0"),"1","")</f>
        <v/>
      </c>
    </row>
    <row r="94" customFormat="false" ht="15.75" hidden="false" customHeight="false" outlineLevel="0" collapsed="false">
      <c r="A94" s="8" t="str">
        <f aca="false">'Personal IAS importado'!F89</f>
        <v>A.T.S. / D.U.E.</v>
      </c>
      <c r="B94" s="9" t="n">
        <f aca="false">'Personal IAS importado'!E89</f>
        <v>2</v>
      </c>
      <c r="C94" s="8" t="str">
        <f aca="false">'Personal IAS importado'!G89</f>
        <v>García Benítez, José Luis</v>
      </c>
      <c r="D94" s="8" t="str">
        <f aca="false">'Personal IAS importado'!J89</f>
        <v>García Benítez, José Luis</v>
      </c>
      <c r="E94" s="10" t="n">
        <f aca="false">IF(AND(C94&lt;&gt;"VACANTE",D94&lt;&gt;"VACANTE",C94=D94),1,)</f>
        <v>1</v>
      </c>
      <c r="F94" s="10" t="n">
        <f aca="false">IF(C94&lt;&gt;D94,1,)</f>
        <v>0</v>
      </c>
      <c r="G94" s="10" t="n">
        <f aca="false">IF(AND(C94="VACANTE", D94="VACANTE"),1,)</f>
        <v>0</v>
      </c>
      <c r="H94" s="8" t="str">
        <f aca="false">IF(AND(E94="0", F94="0", G94="0"),"1","")</f>
        <v/>
      </c>
    </row>
    <row r="95" customFormat="false" ht="15.75" hidden="false" customHeight="false" outlineLevel="0" collapsed="false">
      <c r="A95" s="8" t="str">
        <f aca="false">'Personal IAS importado'!F90</f>
        <v>A.T.S. / D.U.E.</v>
      </c>
      <c r="B95" s="9" t="n">
        <f aca="false">'Personal IAS importado'!E90</f>
        <v>2</v>
      </c>
      <c r="C95" s="8" t="str">
        <f aca="false">'Personal IAS importado'!G90</f>
        <v>VACANTE</v>
      </c>
      <c r="D95" s="8" t="str">
        <f aca="false">'Personal IAS importado'!J90</f>
        <v>Monzón Monzón, Sonia</v>
      </c>
      <c r="E95" s="10" t="n">
        <f aca="false">IF(AND(C95&lt;&gt;"VACANTE",D95&lt;&gt;"VACANTE",C95=D95),1,)</f>
        <v>0</v>
      </c>
      <c r="F95" s="10" t="n">
        <f aca="false">IF(C95&lt;&gt;D95,1,)</f>
        <v>1</v>
      </c>
      <c r="G95" s="10" t="n">
        <f aca="false">IF(AND(C95="VACANTE", D95="VACANTE"),1,)</f>
        <v>0</v>
      </c>
      <c r="H95" s="8" t="str">
        <f aca="false">IF(AND(E95="0", F95="0", G95="0"),"1","")</f>
        <v/>
      </c>
    </row>
    <row r="96" customFormat="false" ht="15.75" hidden="false" customHeight="false" outlineLevel="0" collapsed="false">
      <c r="A96" s="8" t="str">
        <f aca="false">'Personal IAS importado'!F91</f>
        <v>A.T.S. / D.U.E.</v>
      </c>
      <c r="B96" s="9" t="n">
        <f aca="false">'Personal IAS importado'!E91</f>
        <v>2</v>
      </c>
      <c r="C96" s="8" t="str">
        <f aca="false">'Personal IAS importado'!G91</f>
        <v>Saavedra Suárez, M. Cielo</v>
      </c>
      <c r="D96" s="8" t="str">
        <f aca="false">'Personal IAS importado'!J91</f>
        <v>Saavedra Suárez, M. Cielo</v>
      </c>
      <c r="E96" s="10" t="n">
        <f aca="false">IF(AND(C96&lt;&gt;"VACANTE",D96&lt;&gt;"VACANTE",C96=D96),1,)</f>
        <v>1</v>
      </c>
      <c r="F96" s="10" t="n">
        <f aca="false">IF(C96&lt;&gt;D96,1,)</f>
        <v>0</v>
      </c>
      <c r="G96" s="10" t="n">
        <f aca="false">IF(AND(C96="VACANTE", D96="VACANTE"),1,)</f>
        <v>0</v>
      </c>
      <c r="H96" s="8" t="str">
        <f aca="false">IF(AND(E96="0", F96="0", G96="0"),"1","")</f>
        <v/>
      </c>
    </row>
    <row r="97" customFormat="false" ht="15.75" hidden="false" customHeight="false" outlineLevel="0" collapsed="false">
      <c r="A97" s="8" t="str">
        <f aca="false">'Personal IAS importado'!F92</f>
        <v>A.T.S. / D.U.E.</v>
      </c>
      <c r="B97" s="9" t="n">
        <f aca="false">'Personal IAS importado'!E92</f>
        <v>2</v>
      </c>
      <c r="C97" s="8" t="str">
        <f aca="false">'Personal IAS importado'!G92</f>
        <v>Mejías Rodríguez, Iván</v>
      </c>
      <c r="D97" s="8" t="str">
        <f aca="false">'Personal IAS importado'!J92</f>
        <v>Mejías Rodríguez, Iván</v>
      </c>
      <c r="E97" s="10" t="n">
        <f aca="false">IF(AND(C97&lt;&gt;"VACANTE",D97&lt;&gt;"VACANTE",C97=D97),1,)</f>
        <v>1</v>
      </c>
      <c r="F97" s="10" t="n">
        <f aca="false">IF(C97&lt;&gt;D97,1,)</f>
        <v>0</v>
      </c>
      <c r="G97" s="10" t="n">
        <f aca="false">IF(AND(C97="VACANTE", D97="VACANTE"),1,)</f>
        <v>0</v>
      </c>
      <c r="H97" s="8" t="str">
        <f aca="false">IF(AND(E97="0", F97="0", G97="0"),"1","")</f>
        <v/>
      </c>
    </row>
    <row r="98" customFormat="false" ht="15.75" hidden="false" customHeight="false" outlineLevel="0" collapsed="false">
      <c r="A98" s="8" t="str">
        <f aca="false">'Personal IAS importado'!F93</f>
        <v>A.T.S. / D.U.E.</v>
      </c>
      <c r="B98" s="9" t="n">
        <f aca="false">'Personal IAS importado'!E93</f>
        <v>2</v>
      </c>
      <c r="C98" s="8" t="str">
        <f aca="false">'Personal IAS importado'!G93</f>
        <v>Rodríguez Déniz, Rebeca Vanesa</v>
      </c>
      <c r="D98" s="8" t="str">
        <f aca="false">'Personal IAS importado'!J93</f>
        <v>Rodríguez Déniz, Rebeca Vanesa</v>
      </c>
      <c r="E98" s="10" t="n">
        <f aca="false">IF(AND(C98&lt;&gt;"VACANTE",D98&lt;&gt;"VACANTE",C98=D98),1,)</f>
        <v>1</v>
      </c>
      <c r="F98" s="10" t="n">
        <f aca="false">IF(C98&lt;&gt;D98,1,)</f>
        <v>0</v>
      </c>
      <c r="G98" s="10" t="n">
        <f aca="false">IF(AND(C98="VACANTE", D98="VACANTE"),1,)</f>
        <v>0</v>
      </c>
      <c r="H98" s="8" t="str">
        <f aca="false">IF(AND(E98="0", F98="0", G98="0"),"1","")</f>
        <v/>
      </c>
    </row>
    <row r="99" customFormat="false" ht="15.75" hidden="false" customHeight="false" outlineLevel="0" collapsed="false">
      <c r="A99" s="8" t="str">
        <f aca="false">'Personal IAS importado'!F94</f>
        <v>A.T.S. / D.U.E.</v>
      </c>
      <c r="B99" s="9" t="n">
        <f aca="false">'Personal IAS importado'!E94</f>
        <v>2</v>
      </c>
      <c r="C99" s="8" t="str">
        <f aca="false">'Personal IAS importado'!G94</f>
        <v>Marrero Santana, Azucena</v>
      </c>
      <c r="D99" s="8" t="str">
        <f aca="false">'Personal IAS importado'!J94</f>
        <v>Marrero Santana, Azucena</v>
      </c>
      <c r="E99" s="10" t="n">
        <f aca="false">IF(AND(C99&lt;&gt;"VACANTE",D99&lt;&gt;"VACANTE",C99=D99),1,)</f>
        <v>1</v>
      </c>
      <c r="F99" s="10" t="n">
        <f aca="false">IF(C99&lt;&gt;D99,1,)</f>
        <v>0</v>
      </c>
      <c r="G99" s="10" t="n">
        <f aca="false">IF(AND(C99="VACANTE", D99="VACANTE"),1,)</f>
        <v>0</v>
      </c>
      <c r="H99" s="8" t="str">
        <f aca="false">IF(AND(E99="0", F99="0", G99="0"),"1","")</f>
        <v/>
      </c>
    </row>
    <row r="100" customFormat="false" ht="15.75" hidden="false" customHeight="false" outlineLevel="0" collapsed="false">
      <c r="A100" s="8" t="str">
        <f aca="false">'Personal IAS importado'!F95</f>
        <v>A.T.S. / D.U.E.</v>
      </c>
      <c r="B100" s="9" t="n">
        <f aca="false">'Personal IAS importado'!E95</f>
        <v>2</v>
      </c>
      <c r="C100" s="8" t="str">
        <f aca="false">'Personal IAS importado'!G95</f>
        <v>Hernández Medina, Noemí</v>
      </c>
      <c r="D100" s="8" t="str">
        <f aca="false">'Personal IAS importado'!J95</f>
        <v>Hernández Medina, Noemí</v>
      </c>
      <c r="E100" s="10" t="n">
        <f aca="false">IF(AND(C100&lt;&gt;"VACANTE",D100&lt;&gt;"VACANTE",C100=D100),1,)</f>
        <v>1</v>
      </c>
      <c r="F100" s="10" t="n">
        <f aca="false">IF(C100&lt;&gt;D100,1,)</f>
        <v>0</v>
      </c>
      <c r="G100" s="10" t="n">
        <f aca="false">IF(AND(C100="VACANTE", D100="VACANTE"),1,)</f>
        <v>0</v>
      </c>
      <c r="H100" s="8" t="str">
        <f aca="false">IF(AND(E100="0", F100="0", G100="0"),"1","")</f>
        <v/>
      </c>
    </row>
    <row r="101" customFormat="false" ht="15.75" hidden="false" customHeight="false" outlineLevel="0" collapsed="false">
      <c r="A101" s="8" t="str">
        <f aca="false">'Personal IAS importado'!F96</f>
        <v>A.T.S. / D.U.E.</v>
      </c>
      <c r="B101" s="9" t="n">
        <f aca="false">'Personal IAS importado'!E96</f>
        <v>2</v>
      </c>
      <c r="C101" s="8" t="str">
        <f aca="false">'Personal IAS importado'!G96</f>
        <v>Pérez Mendoza, Cristi Almudena</v>
      </c>
      <c r="D101" s="8" t="str">
        <f aca="false">'Personal IAS importado'!J96</f>
        <v>Pérez Mendoza, Cristi Almudena</v>
      </c>
      <c r="E101" s="10" t="n">
        <f aca="false">IF(AND(C101&lt;&gt;"VACANTE",D101&lt;&gt;"VACANTE",C101=D101),1,)</f>
        <v>1</v>
      </c>
      <c r="F101" s="10" t="n">
        <f aca="false">IF(C101&lt;&gt;D101,1,)</f>
        <v>0</v>
      </c>
      <c r="G101" s="10" t="n">
        <f aca="false">IF(AND(C101="VACANTE", D101="VACANTE"),1,)</f>
        <v>0</v>
      </c>
      <c r="H101" s="8" t="str">
        <f aca="false">IF(AND(E101="0", F101="0", G101="0"),"1","")</f>
        <v/>
      </c>
    </row>
    <row r="102" customFormat="false" ht="15.75" hidden="false" customHeight="false" outlineLevel="0" collapsed="false">
      <c r="A102" s="8" t="str">
        <f aca="false">'Personal IAS importado'!F97</f>
        <v>A.T.S. / D.U.E.</v>
      </c>
      <c r="B102" s="9" t="n">
        <f aca="false">'Personal IAS importado'!E97</f>
        <v>2</v>
      </c>
      <c r="C102" s="8" t="str">
        <f aca="false">'Personal IAS importado'!G97</f>
        <v>González Correa, Nayra Cristin</v>
      </c>
      <c r="D102" s="8" t="str">
        <f aca="false">'Personal IAS importado'!J97</f>
        <v>González Correa, Nayra Cristin</v>
      </c>
      <c r="E102" s="10" t="n">
        <f aca="false">IF(AND(C102&lt;&gt;"VACANTE",D102&lt;&gt;"VACANTE",C102=D102),1,)</f>
        <v>1</v>
      </c>
      <c r="F102" s="10" t="n">
        <f aca="false">IF(C102&lt;&gt;D102,1,)</f>
        <v>0</v>
      </c>
      <c r="G102" s="10" t="n">
        <f aca="false">IF(AND(C102="VACANTE", D102="VACANTE"),1,)</f>
        <v>0</v>
      </c>
      <c r="H102" s="8" t="str">
        <f aca="false">IF(AND(E102="0", F102="0", G102="0"),"1","")</f>
        <v/>
      </c>
    </row>
    <row r="103" customFormat="false" ht="15.75" hidden="false" customHeight="false" outlineLevel="0" collapsed="false">
      <c r="A103" s="8" t="str">
        <f aca="false">'Personal IAS importado'!F98</f>
        <v>A.T.S. / D.U.E.</v>
      </c>
      <c r="B103" s="9" t="n">
        <f aca="false">'Personal IAS importado'!E98</f>
        <v>2</v>
      </c>
      <c r="C103" s="8" t="str">
        <f aca="false">'Personal IAS importado'!G98</f>
        <v>Monzón Monzón, Susana</v>
      </c>
      <c r="D103" s="8" t="str">
        <f aca="false">'Personal IAS importado'!J98</f>
        <v>Monzón Monzón, Susana</v>
      </c>
      <c r="E103" s="10" t="n">
        <f aca="false">IF(AND(C103&lt;&gt;"VACANTE",D103&lt;&gt;"VACANTE",C103=D103),1,)</f>
        <v>1</v>
      </c>
      <c r="F103" s="10" t="n">
        <f aca="false">IF(C103&lt;&gt;D103,1,)</f>
        <v>0</v>
      </c>
      <c r="G103" s="10" t="n">
        <f aca="false">IF(AND(C103="VACANTE", D103="VACANTE"),1,)</f>
        <v>0</v>
      </c>
      <c r="H103" s="8" t="str">
        <f aca="false">IF(AND(E103="0", F103="0", G103="0"),"1","")</f>
        <v/>
      </c>
    </row>
    <row r="104" customFormat="false" ht="15.75" hidden="false" customHeight="false" outlineLevel="0" collapsed="false">
      <c r="A104" s="8" t="str">
        <f aca="false">'Personal IAS importado'!F99</f>
        <v>A.T.S. / D.U.E.</v>
      </c>
      <c r="B104" s="9" t="n">
        <f aca="false">'Personal IAS importado'!E99</f>
        <v>2</v>
      </c>
      <c r="C104" s="8" t="str">
        <f aca="false">'Personal IAS importado'!G99</f>
        <v>Ramírez Delgado, Agustín</v>
      </c>
      <c r="D104" s="8" t="str">
        <f aca="false">'Personal IAS importado'!J99</f>
        <v>Ramírez Delgado, Agustín</v>
      </c>
      <c r="E104" s="10" t="n">
        <f aca="false">IF(AND(C104&lt;&gt;"VACANTE",D104&lt;&gt;"VACANTE",C104=D104),1,)</f>
        <v>1</v>
      </c>
      <c r="F104" s="10" t="n">
        <f aca="false">IF(C104&lt;&gt;D104,1,)</f>
        <v>0</v>
      </c>
      <c r="G104" s="10" t="n">
        <f aca="false">IF(AND(C104="VACANTE", D104="VACANTE"),1,)</f>
        <v>0</v>
      </c>
      <c r="H104" s="8" t="str">
        <f aca="false">IF(AND(E104="0", F104="0", G104="0"),"1","")</f>
        <v/>
      </c>
    </row>
    <row r="105" customFormat="false" ht="15.75" hidden="false" customHeight="false" outlineLevel="0" collapsed="false">
      <c r="A105" s="8" t="str">
        <f aca="false">'Personal IAS importado'!F100</f>
        <v>A.T.S. / D.U.E.</v>
      </c>
      <c r="B105" s="9" t="n">
        <f aca="false">'Personal IAS importado'!E100</f>
        <v>2</v>
      </c>
      <c r="C105" s="8" t="str">
        <f aca="false">'Personal IAS importado'!G100</f>
        <v>Suárez Santana, Natalia</v>
      </c>
      <c r="D105" s="8" t="str">
        <f aca="false">'Personal IAS importado'!J100</f>
        <v>Suárez Santana, Natalia</v>
      </c>
      <c r="E105" s="10" t="n">
        <f aca="false">IF(AND(C105&lt;&gt;"VACANTE",D105&lt;&gt;"VACANTE",C105=D105),1,)</f>
        <v>1</v>
      </c>
      <c r="F105" s="10" t="n">
        <f aca="false">IF(C105&lt;&gt;D105,1,)</f>
        <v>0</v>
      </c>
      <c r="G105" s="10" t="n">
        <f aca="false">IF(AND(C105="VACANTE", D105="VACANTE"),1,)</f>
        <v>0</v>
      </c>
      <c r="H105" s="8" t="str">
        <f aca="false">IF(AND(E105="0", F105="0", G105="0"),"1","")</f>
        <v/>
      </c>
    </row>
    <row r="106" customFormat="false" ht="15.75" hidden="false" customHeight="false" outlineLevel="0" collapsed="false">
      <c r="A106" s="8" t="str">
        <f aca="false">'Personal IAS importado'!F101</f>
        <v>A.T.S. / D.U.E.</v>
      </c>
      <c r="B106" s="9" t="n">
        <f aca="false">'Personal IAS importado'!E101</f>
        <v>2</v>
      </c>
      <c r="C106" s="8" t="str">
        <f aca="false">'Personal IAS importado'!G101</f>
        <v>López Pérez, Sonia</v>
      </c>
      <c r="D106" s="8" t="str">
        <f aca="false">'Personal IAS importado'!J101</f>
        <v>López Pérez, Sonia</v>
      </c>
      <c r="E106" s="10" t="n">
        <f aca="false">IF(AND(C106&lt;&gt;"VACANTE",D106&lt;&gt;"VACANTE",C106=D106),1,)</f>
        <v>1</v>
      </c>
      <c r="F106" s="10" t="n">
        <f aca="false">IF(C106&lt;&gt;D106,1,)</f>
        <v>0</v>
      </c>
      <c r="G106" s="10" t="n">
        <f aca="false">IF(AND(C106="VACANTE", D106="VACANTE"),1,)</f>
        <v>0</v>
      </c>
      <c r="H106" s="8" t="str">
        <f aca="false">IF(AND(E106="0", F106="0", G106="0"),"1","")</f>
        <v/>
      </c>
    </row>
    <row r="107" customFormat="false" ht="15.75" hidden="false" customHeight="false" outlineLevel="0" collapsed="false">
      <c r="A107" s="8" t="str">
        <f aca="false">'Personal IAS importado'!F102</f>
        <v>A.T.S. / D.U.E.</v>
      </c>
      <c r="B107" s="9" t="n">
        <f aca="false">'Personal IAS importado'!E102</f>
        <v>2</v>
      </c>
      <c r="C107" s="8" t="str">
        <f aca="false">'Personal IAS importado'!G102</f>
        <v>Medina Alvarado, Sabrina F.</v>
      </c>
      <c r="D107" s="8" t="str">
        <f aca="false">'Personal IAS importado'!J102</f>
        <v>Medina Alvarado, Sabrina F.</v>
      </c>
      <c r="E107" s="10" t="n">
        <f aca="false">IF(AND(C107&lt;&gt;"VACANTE",D107&lt;&gt;"VACANTE",C107=D107),1,)</f>
        <v>1</v>
      </c>
      <c r="F107" s="10" t="n">
        <f aca="false">IF(C107&lt;&gt;D107,1,)</f>
        <v>0</v>
      </c>
      <c r="G107" s="10" t="n">
        <f aca="false">IF(AND(C107="VACANTE", D107="VACANTE"),1,)</f>
        <v>0</v>
      </c>
      <c r="H107" s="8" t="str">
        <f aca="false">IF(AND(E107="0", F107="0", G107="0"),"1","")</f>
        <v/>
      </c>
    </row>
    <row r="108" customFormat="false" ht="15.75" hidden="false" customHeight="false" outlineLevel="0" collapsed="false">
      <c r="A108" s="8" t="str">
        <f aca="false">'Personal IAS importado'!F103</f>
        <v>A.T.S. / D.U.E.</v>
      </c>
      <c r="B108" s="9" t="n">
        <f aca="false">'Personal IAS importado'!E103</f>
        <v>2</v>
      </c>
      <c r="C108" s="8" t="str">
        <f aca="false">'Personal IAS importado'!G103</f>
        <v>Díaz Quintana, Ana Isabel</v>
      </c>
      <c r="D108" s="8" t="str">
        <f aca="false">'Personal IAS importado'!J103</f>
        <v>Díaz Quintana, Ana Isabel</v>
      </c>
      <c r="E108" s="10" t="n">
        <f aca="false">IF(AND(C108&lt;&gt;"VACANTE",D108&lt;&gt;"VACANTE",C108=D108),1,)</f>
        <v>1</v>
      </c>
      <c r="F108" s="10" t="n">
        <f aca="false">IF(C108&lt;&gt;D108,1,)</f>
        <v>0</v>
      </c>
      <c r="G108" s="10" t="n">
        <f aca="false">IF(AND(C108="VACANTE", D108="VACANTE"),1,)</f>
        <v>0</v>
      </c>
      <c r="H108" s="8" t="str">
        <f aca="false">IF(AND(E108="0", F108="0", G108="0"),"1","")</f>
        <v/>
      </c>
    </row>
    <row r="109" customFormat="false" ht="15.75" hidden="false" customHeight="false" outlineLevel="0" collapsed="false">
      <c r="A109" s="8" t="str">
        <f aca="false">'Personal IAS importado'!F104</f>
        <v>A.T.S. / D.U.E.</v>
      </c>
      <c r="B109" s="9" t="n">
        <f aca="false">'Personal IAS importado'!E104</f>
        <v>2</v>
      </c>
      <c r="C109" s="8" t="str">
        <f aca="false">'Personal IAS importado'!G104</f>
        <v>Berral Oliver, Inmaculada</v>
      </c>
      <c r="D109" s="8" t="str">
        <f aca="false">'Personal IAS importado'!J104</f>
        <v>Berral Oliver, Inmaculada</v>
      </c>
      <c r="E109" s="10" t="n">
        <f aca="false">IF(AND(C109&lt;&gt;"VACANTE",D109&lt;&gt;"VACANTE",C109=D109),1,)</f>
        <v>1</v>
      </c>
      <c r="F109" s="10" t="n">
        <f aca="false">IF(C109&lt;&gt;D109,1,)</f>
        <v>0</v>
      </c>
      <c r="G109" s="10" t="n">
        <f aca="false">IF(AND(C109="VACANTE", D109="VACANTE"),1,)</f>
        <v>0</v>
      </c>
      <c r="H109" s="8" t="str">
        <f aca="false">IF(AND(E109="0", F109="0", G109="0"),"1","")</f>
        <v/>
      </c>
    </row>
    <row r="110" customFormat="false" ht="15.75" hidden="false" customHeight="false" outlineLevel="0" collapsed="false">
      <c r="A110" s="8" t="str">
        <f aca="false">'Personal IAS importado'!F105</f>
        <v>A.T.S. / D.U.E.</v>
      </c>
      <c r="B110" s="9" t="n">
        <f aca="false">'Personal IAS importado'!E105</f>
        <v>2</v>
      </c>
      <c r="C110" s="8" t="str">
        <f aca="false">'Personal IAS importado'!G105</f>
        <v>Barceló Rodríguez, Mª Magdalen</v>
      </c>
      <c r="D110" s="8" t="str">
        <f aca="false">'Personal IAS importado'!J105</f>
        <v>Barceló Rodríguez, Mª Magdalen</v>
      </c>
      <c r="E110" s="10" t="n">
        <f aca="false">IF(AND(C110&lt;&gt;"VACANTE",D110&lt;&gt;"VACANTE",C110=D110),1,)</f>
        <v>1</v>
      </c>
      <c r="F110" s="10" t="n">
        <f aca="false">IF(C110&lt;&gt;D110,1,)</f>
        <v>0</v>
      </c>
      <c r="G110" s="10" t="n">
        <f aca="false">IF(AND(C110="VACANTE", D110="VACANTE"),1,)</f>
        <v>0</v>
      </c>
      <c r="H110" s="8" t="str">
        <f aca="false">IF(AND(E110="0", F110="0", G110="0"),"1","")</f>
        <v/>
      </c>
    </row>
    <row r="111" customFormat="false" ht="15.75" hidden="false" customHeight="false" outlineLevel="0" collapsed="false">
      <c r="A111" s="8" t="str">
        <f aca="false">'Personal IAS importado'!F106</f>
        <v>A.T.S. / D.U.E.</v>
      </c>
      <c r="B111" s="9" t="n">
        <f aca="false">'Personal IAS importado'!E106</f>
        <v>2</v>
      </c>
      <c r="C111" s="8" t="str">
        <f aca="false">'Personal IAS importado'!G106</f>
        <v>Bravo de Laguna Rivero, Benigno</v>
      </c>
      <c r="D111" s="8" t="str">
        <f aca="false">'Personal IAS importado'!J106</f>
        <v>Bravo de Laguna Rivero, Benigno</v>
      </c>
      <c r="E111" s="10" t="n">
        <f aca="false">IF(AND(C111&lt;&gt;"VACANTE",D111&lt;&gt;"VACANTE",C111=D111),1,)</f>
        <v>1</v>
      </c>
      <c r="F111" s="10" t="n">
        <f aca="false">IF(C111&lt;&gt;D111,1,)</f>
        <v>0</v>
      </c>
      <c r="G111" s="10" t="n">
        <f aca="false">IF(AND(C111="VACANTE", D111="VACANTE"),1,)</f>
        <v>0</v>
      </c>
      <c r="H111" s="8" t="str">
        <f aca="false">IF(AND(E111="0", F111="0", G111="0"),"1","")</f>
        <v/>
      </c>
    </row>
    <row r="112" customFormat="false" ht="15.75" hidden="false" customHeight="false" outlineLevel="0" collapsed="false">
      <c r="A112" s="8" t="str">
        <f aca="false">'Personal IAS importado'!F107</f>
        <v>A.T.S. / D.U.E.</v>
      </c>
      <c r="B112" s="9" t="n">
        <f aca="false">'Personal IAS importado'!E107</f>
        <v>2</v>
      </c>
      <c r="C112" s="8" t="str">
        <f aca="false">'Personal IAS importado'!G107</f>
        <v>VACANTE</v>
      </c>
      <c r="D112" s="8" t="str">
        <f aca="false">'Personal IAS importado'!J107</f>
        <v>Rivero Rivero, Yasmina</v>
      </c>
      <c r="E112" s="10" t="n">
        <f aca="false">IF(AND(C112&lt;&gt;"VACANTE",D112&lt;&gt;"VACANTE",C112=D112),1,)</f>
        <v>0</v>
      </c>
      <c r="F112" s="10" t="n">
        <f aca="false">IF(C112&lt;&gt;D112,1,)</f>
        <v>1</v>
      </c>
      <c r="G112" s="10" t="n">
        <f aca="false">IF(AND(C112="VACANTE", D112="VACANTE"),1,)</f>
        <v>0</v>
      </c>
      <c r="H112" s="8" t="str">
        <f aca="false">IF(AND(E112="0", F112="0", G112="0"),"1","")</f>
        <v/>
      </c>
    </row>
    <row r="113" customFormat="false" ht="15.75" hidden="false" customHeight="false" outlineLevel="0" collapsed="false">
      <c r="A113" s="8" t="str">
        <f aca="false">'Personal IAS importado'!F108</f>
        <v>A.T.S. / D.U.E.</v>
      </c>
      <c r="B113" s="9" t="n">
        <f aca="false">'Personal IAS importado'!E108</f>
        <v>2</v>
      </c>
      <c r="C113" s="8" t="str">
        <f aca="false">'Personal IAS importado'!G108</f>
        <v>Marrero Talavera, Naira</v>
      </c>
      <c r="D113" s="8" t="str">
        <f aca="false">'Personal IAS importado'!J108</f>
        <v>Marrero Talavera, Naira</v>
      </c>
      <c r="E113" s="10" t="n">
        <f aca="false">IF(AND(C113&lt;&gt;"VACANTE",D113&lt;&gt;"VACANTE",C113=D113),1,)</f>
        <v>1</v>
      </c>
      <c r="F113" s="10" t="n">
        <f aca="false">IF(C113&lt;&gt;D113,1,)</f>
        <v>0</v>
      </c>
      <c r="G113" s="10" t="n">
        <f aca="false">IF(AND(C113="VACANTE", D113="VACANTE"),1,)</f>
        <v>0</v>
      </c>
      <c r="H113" s="8" t="str">
        <f aca="false">IF(AND(E113="0", F113="0", G113="0"),"1","")</f>
        <v/>
      </c>
    </row>
    <row r="114" customFormat="false" ht="15.75" hidden="false" customHeight="false" outlineLevel="0" collapsed="false">
      <c r="A114" s="8" t="str">
        <f aca="false">'Personal IAS importado'!F109</f>
        <v>A.T.S. / D.U.E.</v>
      </c>
      <c r="B114" s="9" t="n">
        <f aca="false">'Personal IAS importado'!E109</f>
        <v>2</v>
      </c>
      <c r="C114" s="8" t="str">
        <f aca="false">'Personal IAS importado'!G109</f>
        <v>Quintana Cabrera, Dolores</v>
      </c>
      <c r="D114" s="8" t="str">
        <f aca="false">'Personal IAS importado'!J109</f>
        <v>Quintana Cabrera, Dolores</v>
      </c>
      <c r="E114" s="10" t="n">
        <f aca="false">IF(AND(C114&lt;&gt;"VACANTE",D114&lt;&gt;"VACANTE",C114=D114),1,)</f>
        <v>1</v>
      </c>
      <c r="F114" s="10" t="n">
        <f aca="false">IF(C114&lt;&gt;D114,1,)</f>
        <v>0</v>
      </c>
      <c r="G114" s="10" t="n">
        <f aca="false">IF(AND(C114="VACANTE", D114="VACANTE"),1,)</f>
        <v>0</v>
      </c>
      <c r="H114" s="8" t="str">
        <f aca="false">IF(AND(E114="0", F114="0", G114="0"),"1","")</f>
        <v/>
      </c>
    </row>
    <row r="115" customFormat="false" ht="15.75" hidden="false" customHeight="false" outlineLevel="0" collapsed="false">
      <c r="A115" s="8" t="str">
        <f aca="false">'Personal IAS importado'!F110</f>
        <v>Auxiliar de enfermería</v>
      </c>
      <c r="B115" s="9" t="n">
        <f aca="false">'Personal IAS importado'!E110</f>
        <v>4</v>
      </c>
      <c r="C115" s="8" t="str">
        <f aca="false">'Personal IAS importado'!G110</f>
        <v>Santana Santana, Josefa</v>
      </c>
      <c r="D115" s="8" t="str">
        <f aca="false">'Personal IAS importado'!J110</f>
        <v>Santana Santana, Josefa</v>
      </c>
      <c r="E115" s="10" t="n">
        <f aca="false">IF(AND(C115&lt;&gt;"VACANTE",D115&lt;&gt;"VACANTE",C115=D115),1,)</f>
        <v>1</v>
      </c>
      <c r="F115" s="10" t="n">
        <f aca="false">IF(C115&lt;&gt;D115,1,)</f>
        <v>0</v>
      </c>
      <c r="G115" s="10" t="n">
        <f aca="false">IF(AND(C115="VACANTE", D115="VACANTE"),1,)</f>
        <v>0</v>
      </c>
      <c r="H115" s="8" t="str">
        <f aca="false">IF(AND(E115="0", F115="0", G115="0"),"1","")</f>
        <v/>
      </c>
    </row>
    <row r="116" customFormat="false" ht="15.75" hidden="false" customHeight="false" outlineLevel="0" collapsed="false">
      <c r="A116" s="8" t="str">
        <f aca="false">'Personal IAS importado'!F111</f>
        <v>Auxiliar de enfermería</v>
      </c>
      <c r="B116" s="9" t="n">
        <f aca="false">'Personal IAS importado'!E111</f>
        <v>4</v>
      </c>
      <c r="C116" s="8" t="str">
        <f aca="false">'Personal IAS importado'!G111</f>
        <v>García Afonso, Lidia Esther</v>
      </c>
      <c r="D116" s="8" t="str">
        <f aca="false">'Personal IAS importado'!J111</f>
        <v>García Afonso, Lidia Esther</v>
      </c>
      <c r="E116" s="10" t="n">
        <f aca="false">IF(AND(C116&lt;&gt;"VACANTE",D116&lt;&gt;"VACANTE",C116=D116),1,)</f>
        <v>1</v>
      </c>
      <c r="F116" s="10" t="n">
        <f aca="false">IF(C116&lt;&gt;D116,1,)</f>
        <v>0</v>
      </c>
      <c r="G116" s="10" t="n">
        <f aca="false">IF(AND(C116="VACANTE", D116="VACANTE"),1,)</f>
        <v>0</v>
      </c>
      <c r="H116" s="8" t="str">
        <f aca="false">IF(AND(E116="0", F116="0", G116="0"),"1","")</f>
        <v/>
      </c>
    </row>
    <row r="117" customFormat="false" ht="15.75" hidden="false" customHeight="false" outlineLevel="0" collapsed="false">
      <c r="A117" s="8" t="str">
        <f aca="false">'Personal IAS importado'!F112</f>
        <v>Auxiliar de enfermería</v>
      </c>
      <c r="B117" s="9" t="n">
        <f aca="false">'Personal IAS importado'!E112</f>
        <v>4</v>
      </c>
      <c r="C117" s="8" t="str">
        <f aca="false">'Personal IAS importado'!G112</f>
        <v>González Medina, Alicia</v>
      </c>
      <c r="D117" s="8" t="str">
        <f aca="false">'Personal IAS importado'!J112</f>
        <v>González Medina, Alicia</v>
      </c>
      <c r="E117" s="10" t="n">
        <f aca="false">IF(AND(C117&lt;&gt;"VACANTE",D117&lt;&gt;"VACANTE",C117=D117),1,)</f>
        <v>1</v>
      </c>
      <c r="F117" s="10" t="n">
        <f aca="false">IF(C117&lt;&gt;D117,1,)</f>
        <v>0</v>
      </c>
      <c r="G117" s="10" t="n">
        <f aca="false">IF(AND(C117="VACANTE", D117="VACANTE"),1,)</f>
        <v>0</v>
      </c>
      <c r="H117" s="8" t="str">
        <f aca="false">IF(AND(E117="0", F117="0", G117="0"),"1","")</f>
        <v/>
      </c>
    </row>
    <row r="118" customFormat="false" ht="15.75" hidden="false" customHeight="false" outlineLevel="0" collapsed="false">
      <c r="A118" s="8" t="str">
        <f aca="false">'Personal IAS importado'!F113</f>
        <v>Auxiliar de enfermería</v>
      </c>
      <c r="B118" s="9" t="n">
        <f aca="false">'Personal IAS importado'!E113</f>
        <v>4</v>
      </c>
      <c r="C118" s="8" t="str">
        <f aca="false">'Personal IAS importado'!G113</f>
        <v>Velez Marrero, Mª Carmen</v>
      </c>
      <c r="D118" s="8" t="str">
        <f aca="false">'Personal IAS importado'!J113</f>
        <v>Velez Marrero, Mª Carmen</v>
      </c>
      <c r="E118" s="10" t="n">
        <f aca="false">IF(AND(C118&lt;&gt;"VACANTE",D118&lt;&gt;"VACANTE",C118=D118),1,)</f>
        <v>1</v>
      </c>
      <c r="F118" s="10" t="n">
        <f aca="false">IF(C118&lt;&gt;D118,1,)</f>
        <v>0</v>
      </c>
      <c r="G118" s="10" t="n">
        <f aca="false">IF(AND(C118="VACANTE", D118="VACANTE"),1,)</f>
        <v>0</v>
      </c>
      <c r="H118" s="8" t="str">
        <f aca="false">IF(AND(E118="0", F118="0", G118="0"),"1","")</f>
        <v/>
      </c>
    </row>
    <row r="119" customFormat="false" ht="15.75" hidden="false" customHeight="false" outlineLevel="0" collapsed="false">
      <c r="A119" s="8" t="str">
        <f aca="false">'Personal IAS importado'!F114</f>
        <v>Auxiliar de enfermería</v>
      </c>
      <c r="B119" s="9" t="n">
        <f aca="false">'Personal IAS importado'!E114</f>
        <v>4</v>
      </c>
      <c r="C119" s="8" t="str">
        <f aca="false">'Personal IAS importado'!G114</f>
        <v>Castellano Luján, Maribel</v>
      </c>
      <c r="D119" s="8" t="str">
        <f aca="false">'Personal IAS importado'!J114</f>
        <v>Castellano Luján, Maribel</v>
      </c>
      <c r="E119" s="10" t="n">
        <f aca="false">IF(AND(C119&lt;&gt;"VACANTE",D119&lt;&gt;"VACANTE",C119=D119),1,)</f>
        <v>1</v>
      </c>
      <c r="F119" s="10" t="n">
        <f aca="false">IF(C119&lt;&gt;D119,1,)</f>
        <v>0</v>
      </c>
      <c r="G119" s="10" t="n">
        <f aca="false">IF(AND(C119="VACANTE", D119="VACANTE"),1,)</f>
        <v>0</v>
      </c>
      <c r="H119" s="8" t="str">
        <f aca="false">IF(AND(E119="0", F119="0", G119="0"),"1","")</f>
        <v/>
      </c>
    </row>
    <row r="120" customFormat="false" ht="15.75" hidden="false" customHeight="false" outlineLevel="0" collapsed="false">
      <c r="A120" s="8" t="str">
        <f aca="false">'Personal IAS importado'!F115</f>
        <v>Auxiliar de enfermería</v>
      </c>
      <c r="B120" s="9" t="n">
        <f aca="false">'Personal IAS importado'!E115</f>
        <v>4</v>
      </c>
      <c r="C120" s="8" t="str">
        <f aca="false">'Personal IAS importado'!G115</f>
        <v>VACANTE</v>
      </c>
      <c r="D120" s="8" t="str">
        <f aca="false">'Personal IAS importado'!J115</f>
        <v>Miranda Gil, Yurena de las N.</v>
      </c>
      <c r="E120" s="10" t="n">
        <f aca="false">IF(AND(C120&lt;&gt;"VACANTE",D120&lt;&gt;"VACANTE",C120=D120),1,)</f>
        <v>0</v>
      </c>
      <c r="F120" s="10" t="n">
        <f aca="false">IF(C120&lt;&gt;D120,1,)</f>
        <v>1</v>
      </c>
      <c r="G120" s="10" t="n">
        <f aca="false">IF(AND(C120="VACANTE", D120="VACANTE"),1,)</f>
        <v>0</v>
      </c>
      <c r="H120" s="8" t="str">
        <f aca="false">IF(AND(E120="0", F120="0", G120="0"),"1","")</f>
        <v/>
      </c>
    </row>
    <row r="121" customFormat="false" ht="15.75" hidden="false" customHeight="false" outlineLevel="0" collapsed="false">
      <c r="A121" s="8" t="str">
        <f aca="false">'Personal IAS importado'!F116</f>
        <v>Auxiliar de enfermería</v>
      </c>
      <c r="B121" s="9" t="n">
        <f aca="false">'Personal IAS importado'!E116</f>
        <v>4</v>
      </c>
      <c r="C121" s="8" t="str">
        <f aca="false">'Personal IAS importado'!G116</f>
        <v>VACANTE</v>
      </c>
      <c r="D121" s="8" t="str">
        <f aca="false">'Personal IAS importado'!J116</f>
        <v>Medina Santana, Yessica</v>
      </c>
      <c r="E121" s="10" t="n">
        <f aca="false">IF(AND(C121&lt;&gt;"VACANTE",D121&lt;&gt;"VACANTE",C121=D121),1,)</f>
        <v>0</v>
      </c>
      <c r="F121" s="10" t="n">
        <f aca="false">IF(C121&lt;&gt;D121,1,)</f>
        <v>1</v>
      </c>
      <c r="G121" s="10" t="n">
        <f aca="false">IF(AND(C121="VACANTE", D121="VACANTE"),1,)</f>
        <v>0</v>
      </c>
      <c r="H121" s="8" t="str">
        <f aca="false">IF(AND(E121="0", F121="0", G121="0"),"1","")</f>
        <v/>
      </c>
    </row>
    <row r="122" customFormat="false" ht="15.75" hidden="false" customHeight="false" outlineLevel="0" collapsed="false">
      <c r="A122" s="8" t="str">
        <f aca="false">'Personal IAS importado'!F117</f>
        <v>Auxiliar de enfermería</v>
      </c>
      <c r="B122" s="9" t="n">
        <f aca="false">'Personal IAS importado'!E117</f>
        <v>4</v>
      </c>
      <c r="C122" s="8" t="str">
        <f aca="false">'Personal IAS importado'!G117</f>
        <v>Naranjo Mayor, Rosa Delia</v>
      </c>
      <c r="D122" s="8" t="str">
        <f aca="false">'Personal IAS importado'!J117</f>
        <v>Naranjo Mayor, Rosa Delia</v>
      </c>
      <c r="E122" s="10" t="n">
        <f aca="false">IF(AND(C122&lt;&gt;"VACANTE",D122&lt;&gt;"VACANTE",C122=D122),1,)</f>
        <v>1</v>
      </c>
      <c r="F122" s="10" t="n">
        <f aca="false">IF(C122&lt;&gt;D122,1,)</f>
        <v>0</v>
      </c>
      <c r="G122" s="10" t="n">
        <f aca="false">IF(AND(C122="VACANTE", D122="VACANTE"),1,)</f>
        <v>0</v>
      </c>
      <c r="H122" s="8" t="str">
        <f aca="false">IF(AND(E122="0", F122="0", G122="0"),"1","")</f>
        <v/>
      </c>
    </row>
    <row r="123" customFormat="false" ht="15.75" hidden="false" customHeight="false" outlineLevel="0" collapsed="false">
      <c r="A123" s="8" t="str">
        <f aca="false">'Personal IAS importado'!F118</f>
        <v>Auxiliar de enfermería</v>
      </c>
      <c r="B123" s="9" t="n">
        <f aca="false">'Personal IAS importado'!E118</f>
        <v>4</v>
      </c>
      <c r="C123" s="8" t="str">
        <f aca="false">'Personal IAS importado'!G118</f>
        <v>González Quintana, Alicia</v>
      </c>
      <c r="D123" s="8" t="str">
        <f aca="false">'Personal IAS importado'!J118</f>
        <v>González Quintana, Alicia</v>
      </c>
      <c r="E123" s="10" t="n">
        <f aca="false">IF(AND(C123&lt;&gt;"VACANTE",D123&lt;&gt;"VACANTE",C123=D123),1,)</f>
        <v>1</v>
      </c>
      <c r="F123" s="10" t="n">
        <f aca="false">IF(C123&lt;&gt;D123,1,)</f>
        <v>0</v>
      </c>
      <c r="G123" s="10" t="n">
        <f aca="false">IF(AND(C123="VACANTE", D123="VACANTE"),1,)</f>
        <v>0</v>
      </c>
      <c r="H123" s="8" t="str">
        <f aca="false">IF(AND(E123="0", F123="0", G123="0"),"1","")</f>
        <v/>
      </c>
    </row>
    <row r="124" customFormat="false" ht="15.75" hidden="false" customHeight="false" outlineLevel="0" collapsed="false">
      <c r="A124" s="8" t="str">
        <f aca="false">'Personal IAS importado'!F119</f>
        <v>Auxiliar de enfermería</v>
      </c>
      <c r="B124" s="9" t="n">
        <f aca="false">'Personal IAS importado'!E119</f>
        <v>4</v>
      </c>
      <c r="C124" s="8" t="str">
        <f aca="false">'Personal IAS importado'!G119</f>
        <v>Robaina Navarro, M. Carmen</v>
      </c>
      <c r="D124" s="8" t="str">
        <f aca="false">'Personal IAS importado'!J119</f>
        <v>Robaina Navarro, M. Carmen</v>
      </c>
      <c r="E124" s="10" t="n">
        <f aca="false">IF(AND(C124&lt;&gt;"VACANTE",D124&lt;&gt;"VACANTE",C124=D124),1,)</f>
        <v>1</v>
      </c>
      <c r="F124" s="10" t="n">
        <f aca="false">IF(C124&lt;&gt;D124,1,)</f>
        <v>0</v>
      </c>
      <c r="G124" s="10" t="n">
        <f aca="false">IF(AND(C124="VACANTE", D124="VACANTE"),1,)</f>
        <v>0</v>
      </c>
      <c r="H124" s="8" t="str">
        <f aca="false">IF(AND(E124="0", F124="0", G124="0"),"1","")</f>
        <v/>
      </c>
    </row>
    <row r="125" customFormat="false" ht="15.75" hidden="false" customHeight="false" outlineLevel="0" collapsed="false">
      <c r="A125" s="8" t="str">
        <f aca="false">'Personal IAS importado'!F120</f>
        <v>Auxiliar de enfermería</v>
      </c>
      <c r="B125" s="9" t="n">
        <f aca="false">'Personal IAS importado'!E120</f>
        <v>4</v>
      </c>
      <c r="C125" s="8" t="str">
        <f aca="false">'Personal IAS importado'!G120</f>
        <v>Rodríguez Romero, M. Dolores</v>
      </c>
      <c r="D125" s="8" t="str">
        <f aca="false">'Personal IAS importado'!J120</f>
        <v>Rodríguez Romero, M. Dolores</v>
      </c>
      <c r="E125" s="10" t="n">
        <f aca="false">IF(AND(C125&lt;&gt;"VACANTE",D125&lt;&gt;"VACANTE",C125=D125),1,)</f>
        <v>1</v>
      </c>
      <c r="F125" s="10" t="n">
        <f aca="false">IF(C125&lt;&gt;D125,1,)</f>
        <v>0</v>
      </c>
      <c r="G125" s="10" t="n">
        <f aca="false">IF(AND(C125="VACANTE", D125="VACANTE"),1,)</f>
        <v>0</v>
      </c>
      <c r="H125" s="8" t="str">
        <f aca="false">IF(AND(E125="0", F125="0", G125="0"),"1","")</f>
        <v/>
      </c>
    </row>
    <row r="126" customFormat="false" ht="15.75" hidden="false" customHeight="false" outlineLevel="0" collapsed="false">
      <c r="A126" s="8" t="str">
        <f aca="false">'Personal IAS importado'!F121</f>
        <v>Auxiliar de enfermería</v>
      </c>
      <c r="B126" s="9" t="n">
        <f aca="false">'Personal IAS importado'!E121</f>
        <v>4</v>
      </c>
      <c r="C126" s="8" t="str">
        <f aca="false">'Personal IAS importado'!G121</f>
        <v>Díaz González, Penélope</v>
      </c>
      <c r="D126" s="8" t="str">
        <f aca="false">'Personal IAS importado'!J121</f>
        <v>Díaz González, Penélope</v>
      </c>
      <c r="E126" s="10" t="n">
        <f aca="false">IF(AND(C126&lt;&gt;"VACANTE",D126&lt;&gt;"VACANTE",C126=D126),1,)</f>
        <v>1</v>
      </c>
      <c r="F126" s="10" t="n">
        <f aca="false">IF(C126&lt;&gt;D126,1,)</f>
        <v>0</v>
      </c>
      <c r="G126" s="10" t="n">
        <f aca="false">IF(AND(C126="VACANTE", D126="VACANTE"),1,)</f>
        <v>0</v>
      </c>
      <c r="H126" s="8" t="str">
        <f aca="false">IF(AND(E126="0", F126="0", G126="0"),"1","")</f>
        <v/>
      </c>
    </row>
    <row r="127" customFormat="false" ht="15.75" hidden="false" customHeight="false" outlineLevel="0" collapsed="false">
      <c r="A127" s="8" t="str">
        <f aca="false">'Personal IAS importado'!F122</f>
        <v>Auxiliar de enfermería</v>
      </c>
      <c r="B127" s="9" t="n">
        <f aca="false">'Personal IAS importado'!E122</f>
        <v>4</v>
      </c>
      <c r="C127" s="8" t="str">
        <f aca="false">'Personal IAS importado'!G122</f>
        <v>Viera Suárez, Gerardo</v>
      </c>
      <c r="D127" s="8" t="str">
        <f aca="false">'Personal IAS importado'!J122</f>
        <v>Viera Suárez, Gerardo</v>
      </c>
      <c r="E127" s="10" t="n">
        <f aca="false">IF(AND(C127&lt;&gt;"VACANTE",D127&lt;&gt;"VACANTE",C127=D127),1,)</f>
        <v>1</v>
      </c>
      <c r="F127" s="10" t="n">
        <f aca="false">IF(C127&lt;&gt;D127,1,)</f>
        <v>0</v>
      </c>
      <c r="G127" s="10" t="n">
        <f aca="false">IF(AND(C127="VACANTE", D127="VACANTE"),1,)</f>
        <v>0</v>
      </c>
      <c r="H127" s="8" t="str">
        <f aca="false">IF(AND(E127="0", F127="0", G127="0"),"1","")</f>
        <v/>
      </c>
    </row>
    <row r="128" customFormat="false" ht="15.75" hidden="false" customHeight="false" outlineLevel="0" collapsed="false">
      <c r="A128" s="8" t="str">
        <f aca="false">'Personal IAS importado'!F123</f>
        <v>Auxiliar de enfermería</v>
      </c>
      <c r="B128" s="9" t="n">
        <f aca="false">'Personal IAS importado'!E123</f>
        <v>4</v>
      </c>
      <c r="C128" s="8" t="str">
        <f aca="false">'Personal IAS importado'!G123</f>
        <v>Vera Aguiar, Patricia</v>
      </c>
      <c r="D128" s="8" t="str">
        <f aca="false">'Personal IAS importado'!J123</f>
        <v>Vera Aguiar, Patricia</v>
      </c>
      <c r="E128" s="10" t="n">
        <f aca="false">IF(AND(C128&lt;&gt;"VACANTE",D128&lt;&gt;"VACANTE",C128=D128),1,)</f>
        <v>1</v>
      </c>
      <c r="F128" s="10" t="n">
        <f aca="false">IF(C128&lt;&gt;D128,1,)</f>
        <v>0</v>
      </c>
      <c r="G128" s="10" t="n">
        <f aca="false">IF(AND(C128="VACANTE", D128="VACANTE"),1,)</f>
        <v>0</v>
      </c>
      <c r="H128" s="8" t="str">
        <f aca="false">IF(AND(E128="0", F128="0", G128="0"),"1","")</f>
        <v/>
      </c>
    </row>
    <row r="129" customFormat="false" ht="15.75" hidden="false" customHeight="false" outlineLevel="0" collapsed="false">
      <c r="A129" s="8" t="str">
        <f aca="false">'Personal IAS importado'!F124</f>
        <v>Auxiliar de enfermería</v>
      </c>
      <c r="B129" s="9" t="n">
        <f aca="false">'Personal IAS importado'!E124</f>
        <v>4</v>
      </c>
      <c r="C129" s="8" t="str">
        <f aca="false">'Personal IAS importado'!G124</f>
        <v>VACANTE</v>
      </c>
      <c r="D129" s="8" t="str">
        <f aca="false">'Personal IAS importado'!J124</f>
        <v>García Pérez, Celia Esther</v>
      </c>
      <c r="E129" s="10" t="n">
        <f aca="false">IF(AND(C129&lt;&gt;"VACANTE",D129&lt;&gt;"VACANTE",C129=D129),1,)</f>
        <v>0</v>
      </c>
      <c r="F129" s="10" t="n">
        <f aca="false">IF(C129&lt;&gt;D129,1,)</f>
        <v>1</v>
      </c>
      <c r="G129" s="10" t="n">
        <f aca="false">IF(AND(C129="VACANTE", D129="VACANTE"),1,)</f>
        <v>0</v>
      </c>
      <c r="H129" s="8" t="str">
        <f aca="false">IF(AND(E129="0", F129="0", G129="0"),"1","")</f>
        <v/>
      </c>
    </row>
    <row r="130" customFormat="false" ht="15.75" hidden="false" customHeight="false" outlineLevel="0" collapsed="false">
      <c r="A130" s="8" t="str">
        <f aca="false">'Personal IAS importado'!F125</f>
        <v>Auxiliar de enfermería</v>
      </c>
      <c r="B130" s="9" t="n">
        <f aca="false">'Personal IAS importado'!E125</f>
        <v>4</v>
      </c>
      <c r="C130" s="8" t="str">
        <f aca="false">'Personal IAS importado'!G125</f>
        <v>VACANTE</v>
      </c>
      <c r="D130" s="8" t="str">
        <f aca="false">'Personal IAS importado'!J125</f>
        <v>Pérez González, Reyes del C.</v>
      </c>
      <c r="E130" s="10" t="n">
        <f aca="false">IF(AND(C130&lt;&gt;"VACANTE",D130&lt;&gt;"VACANTE",C130=D130),1,)</f>
        <v>0</v>
      </c>
      <c r="F130" s="10" t="n">
        <f aca="false">IF(C130&lt;&gt;D130,1,)</f>
        <v>1</v>
      </c>
      <c r="G130" s="10" t="n">
        <f aca="false">IF(AND(C130="VACANTE", D130="VACANTE"),1,)</f>
        <v>0</v>
      </c>
      <c r="H130" s="8" t="str">
        <f aca="false">IF(AND(E130="0", F130="0", G130="0"),"1","")</f>
        <v/>
      </c>
    </row>
    <row r="131" customFormat="false" ht="15.75" hidden="false" customHeight="false" outlineLevel="0" collapsed="false">
      <c r="A131" s="8" t="str">
        <f aca="false">'Personal IAS importado'!F126</f>
        <v>Auxiliar de enfermería</v>
      </c>
      <c r="B131" s="9" t="n">
        <f aca="false">'Personal IAS importado'!E126</f>
        <v>4</v>
      </c>
      <c r="C131" s="8" t="str">
        <f aca="false">'Personal IAS importado'!G126</f>
        <v>Betancor Santana, Nerea del P.</v>
      </c>
      <c r="D131" s="8" t="str">
        <f aca="false">'Personal IAS importado'!J126</f>
        <v>Betancor Santana, Nerea del P.</v>
      </c>
      <c r="E131" s="10" t="n">
        <f aca="false">IF(AND(C131&lt;&gt;"VACANTE",D131&lt;&gt;"VACANTE",C131=D131),1,)</f>
        <v>1</v>
      </c>
      <c r="F131" s="10" t="n">
        <f aca="false">IF(C131&lt;&gt;D131,1,)</f>
        <v>0</v>
      </c>
      <c r="G131" s="10" t="n">
        <f aca="false">IF(AND(C131="VACANTE", D131="VACANTE"),1,)</f>
        <v>0</v>
      </c>
      <c r="H131" s="8" t="str">
        <f aca="false">IF(AND(E131="0", F131="0", G131="0"),"1","")</f>
        <v/>
      </c>
    </row>
    <row r="132" customFormat="false" ht="15.75" hidden="false" customHeight="false" outlineLevel="0" collapsed="false">
      <c r="A132" s="8" t="str">
        <f aca="false">'Personal IAS importado'!F127</f>
        <v>Auxiliar de enfermería</v>
      </c>
      <c r="B132" s="9" t="n">
        <f aca="false">'Personal IAS importado'!E127</f>
        <v>4</v>
      </c>
      <c r="C132" s="8" t="str">
        <f aca="false">'Personal IAS importado'!G127</f>
        <v>Jiménez Ramírez, M. Isabel</v>
      </c>
      <c r="D132" s="8" t="str">
        <f aca="false">'Personal IAS importado'!J127</f>
        <v>Jiménez Ramírez, M. Isabel</v>
      </c>
      <c r="E132" s="10" t="n">
        <f aca="false">IF(AND(C132&lt;&gt;"VACANTE",D132&lt;&gt;"VACANTE",C132=D132),1,)</f>
        <v>1</v>
      </c>
      <c r="F132" s="10" t="n">
        <f aca="false">IF(C132&lt;&gt;D132,1,)</f>
        <v>0</v>
      </c>
      <c r="G132" s="10" t="n">
        <f aca="false">IF(AND(C132="VACANTE", D132="VACANTE"),1,)</f>
        <v>0</v>
      </c>
      <c r="H132" s="8" t="str">
        <f aca="false">IF(AND(E132="0", F132="0", G132="0"),"1","")</f>
        <v/>
      </c>
    </row>
    <row r="133" customFormat="false" ht="15.75" hidden="false" customHeight="false" outlineLevel="0" collapsed="false">
      <c r="A133" s="8" t="str">
        <f aca="false">'Personal IAS importado'!F128</f>
        <v>Auxiliar de enfermería</v>
      </c>
      <c r="B133" s="9" t="n">
        <f aca="false">'Personal IAS importado'!E128</f>
        <v>4</v>
      </c>
      <c r="C133" s="8" t="str">
        <f aca="false">'Personal IAS importado'!G128</f>
        <v>VACANTE</v>
      </c>
      <c r="D133" s="8" t="str">
        <f aca="false">'Personal IAS importado'!J128</f>
        <v>González Bolaños, M. Rosario</v>
      </c>
      <c r="E133" s="10" t="n">
        <f aca="false">IF(AND(C133&lt;&gt;"VACANTE",D133&lt;&gt;"VACANTE",C133=D133),1,)</f>
        <v>0</v>
      </c>
      <c r="F133" s="10" t="n">
        <f aca="false">IF(C133&lt;&gt;D133,1,)</f>
        <v>1</v>
      </c>
      <c r="G133" s="10" t="n">
        <f aca="false">IF(AND(C133="VACANTE", D133="VACANTE"),1,)</f>
        <v>0</v>
      </c>
      <c r="H133" s="8" t="str">
        <f aca="false">IF(AND(E133="0", F133="0", G133="0"),"1","")</f>
        <v/>
      </c>
    </row>
    <row r="134" customFormat="false" ht="15.75" hidden="false" customHeight="false" outlineLevel="0" collapsed="false">
      <c r="A134" s="8" t="str">
        <f aca="false">'Personal IAS importado'!F129</f>
        <v>Auxiliar de enfermería</v>
      </c>
      <c r="B134" s="9" t="n">
        <f aca="false">'Personal IAS importado'!E129</f>
        <v>4</v>
      </c>
      <c r="C134" s="8" t="str">
        <f aca="false">'Personal IAS importado'!G129</f>
        <v>Pérez Sánchez, Estefanía</v>
      </c>
      <c r="D134" s="8" t="str">
        <f aca="false">'Personal IAS importado'!J129</f>
        <v>Pérez Sánchez, Estefanía</v>
      </c>
      <c r="E134" s="10" t="n">
        <f aca="false">IF(AND(C134&lt;&gt;"VACANTE",D134&lt;&gt;"VACANTE",C134=D134),1,)</f>
        <v>1</v>
      </c>
      <c r="F134" s="10" t="n">
        <f aca="false">IF(C134&lt;&gt;D134,1,)</f>
        <v>0</v>
      </c>
      <c r="G134" s="10" t="n">
        <f aca="false">IF(AND(C134="VACANTE", D134="VACANTE"),1,)</f>
        <v>0</v>
      </c>
      <c r="H134" s="8" t="str">
        <f aca="false">IF(AND(E134="0", F134="0", G134="0"),"1","")</f>
        <v/>
      </c>
    </row>
    <row r="135" customFormat="false" ht="15.75" hidden="false" customHeight="false" outlineLevel="0" collapsed="false">
      <c r="A135" s="8" t="str">
        <f aca="false">'Personal IAS importado'!F130</f>
        <v>Auxiliar de enfermería</v>
      </c>
      <c r="B135" s="9" t="n">
        <f aca="false">'Personal IAS importado'!E130</f>
        <v>4</v>
      </c>
      <c r="C135" s="8" t="str">
        <f aca="false">'Personal IAS importado'!G130</f>
        <v>López Melián, Rita M.</v>
      </c>
      <c r="D135" s="8" t="str">
        <f aca="false">'Personal IAS importado'!J130</f>
        <v>López Melián, Rita M.</v>
      </c>
      <c r="E135" s="10" t="n">
        <f aca="false">IF(AND(C135&lt;&gt;"VACANTE",D135&lt;&gt;"VACANTE",C135=D135),1,)</f>
        <v>1</v>
      </c>
      <c r="F135" s="10" t="n">
        <f aca="false">IF(C135&lt;&gt;D135,1,)</f>
        <v>0</v>
      </c>
      <c r="G135" s="10" t="n">
        <f aca="false">IF(AND(C135="VACANTE", D135="VACANTE"),1,)</f>
        <v>0</v>
      </c>
      <c r="H135" s="8" t="str">
        <f aca="false">IF(AND(E135="0", F135="0", G135="0"),"1","")</f>
        <v/>
      </c>
    </row>
    <row r="136" customFormat="false" ht="15.75" hidden="false" customHeight="false" outlineLevel="0" collapsed="false">
      <c r="A136" s="8" t="str">
        <f aca="false">'Personal IAS importado'!F131</f>
        <v>Auxiliar de enfermería</v>
      </c>
      <c r="B136" s="9" t="n">
        <f aca="false">'Personal IAS importado'!E131</f>
        <v>4</v>
      </c>
      <c r="C136" s="8" t="str">
        <f aca="false">'Personal IAS importado'!G131</f>
        <v>VACANTE</v>
      </c>
      <c r="D136" s="8" t="str">
        <f aca="false">'Personal IAS importado'!J131</f>
        <v>Alvarez Barrios, Rubén Ildf.</v>
      </c>
      <c r="E136" s="10" t="n">
        <f aca="false">IF(AND(C136&lt;&gt;"VACANTE",D136&lt;&gt;"VACANTE",C136=D136),1,)</f>
        <v>0</v>
      </c>
      <c r="F136" s="10" t="n">
        <f aca="false">IF(C136&lt;&gt;D136,1,)</f>
        <v>1</v>
      </c>
      <c r="G136" s="10" t="n">
        <f aca="false">IF(AND(C136="VACANTE", D136="VACANTE"),1,)</f>
        <v>0</v>
      </c>
      <c r="H136" s="8" t="str">
        <f aca="false">IF(AND(E136="0", F136="0", G136="0"),"1","")</f>
        <v/>
      </c>
    </row>
    <row r="137" customFormat="false" ht="15.75" hidden="false" customHeight="false" outlineLevel="0" collapsed="false">
      <c r="A137" s="8" t="str">
        <f aca="false">'Personal IAS importado'!F132</f>
        <v>Auxiliar de enfermería</v>
      </c>
      <c r="B137" s="9" t="n">
        <f aca="false">'Personal IAS importado'!E132</f>
        <v>4</v>
      </c>
      <c r="C137" s="8" t="str">
        <f aca="false">'Personal IAS importado'!G132</f>
        <v>García Suárez, Mª Carmen</v>
      </c>
      <c r="D137" s="8" t="str">
        <f aca="false">'Personal IAS importado'!J132</f>
        <v>García Suárez, Mª Carmen</v>
      </c>
      <c r="E137" s="10" t="n">
        <f aca="false">IF(AND(C137&lt;&gt;"VACANTE",D137&lt;&gt;"VACANTE",C137=D137),1,)</f>
        <v>1</v>
      </c>
      <c r="F137" s="10" t="n">
        <f aca="false">IF(C137&lt;&gt;D137,1,)</f>
        <v>0</v>
      </c>
      <c r="G137" s="10" t="n">
        <f aca="false">IF(AND(C137="VACANTE", D137="VACANTE"),1,)</f>
        <v>0</v>
      </c>
      <c r="H137" s="8" t="str">
        <f aca="false">IF(AND(E137="0", F137="0", G137="0"),"1","")</f>
        <v/>
      </c>
    </row>
    <row r="138" customFormat="false" ht="15.75" hidden="false" customHeight="false" outlineLevel="0" collapsed="false">
      <c r="A138" s="8" t="str">
        <f aca="false">'Personal IAS importado'!F133</f>
        <v>Auxiliar de enfermería</v>
      </c>
      <c r="B138" s="9" t="n">
        <f aca="false">'Personal IAS importado'!E133</f>
        <v>4</v>
      </c>
      <c r="C138" s="8" t="str">
        <f aca="false">'Personal IAS importado'!G133</f>
        <v>Sarmiento Jiménez, Mª Evidelia</v>
      </c>
      <c r="D138" s="8" t="str">
        <f aca="false">'Personal IAS importado'!J133</f>
        <v>Sarmiento Jiménez, Mª Evidelia</v>
      </c>
      <c r="E138" s="10" t="n">
        <f aca="false">IF(AND(C138&lt;&gt;"VACANTE",D138&lt;&gt;"VACANTE",C138=D138),1,)</f>
        <v>1</v>
      </c>
      <c r="F138" s="10" t="n">
        <f aca="false">IF(C138&lt;&gt;D138,1,)</f>
        <v>0</v>
      </c>
      <c r="G138" s="10" t="n">
        <f aca="false">IF(AND(C138="VACANTE", D138="VACANTE"),1,)</f>
        <v>0</v>
      </c>
      <c r="H138" s="8" t="str">
        <f aca="false">IF(AND(E138="0", F138="0", G138="0"),"1","")</f>
        <v/>
      </c>
    </row>
    <row r="139" customFormat="false" ht="15.75" hidden="false" customHeight="false" outlineLevel="0" collapsed="false">
      <c r="A139" s="8" t="str">
        <f aca="false">'Personal IAS importado'!F134</f>
        <v>Auxiliar de enfermería</v>
      </c>
      <c r="B139" s="9" t="n">
        <f aca="false">'Personal IAS importado'!E134</f>
        <v>4</v>
      </c>
      <c r="C139" s="8" t="str">
        <f aca="false">'Personal IAS importado'!G134</f>
        <v>Mendoza Pérez, Josefa</v>
      </c>
      <c r="D139" s="8" t="str">
        <f aca="false">'Personal IAS importado'!J134</f>
        <v>Mendoza Pérez, Josefa</v>
      </c>
      <c r="E139" s="10" t="n">
        <f aca="false">IF(AND(C139&lt;&gt;"VACANTE",D139&lt;&gt;"VACANTE",C139=D139),1,)</f>
        <v>1</v>
      </c>
      <c r="F139" s="10" t="n">
        <f aca="false">IF(C139&lt;&gt;D139,1,)</f>
        <v>0</v>
      </c>
      <c r="G139" s="10" t="n">
        <f aca="false">IF(AND(C139="VACANTE", D139="VACANTE"),1,)</f>
        <v>0</v>
      </c>
      <c r="H139" s="8" t="str">
        <f aca="false">IF(AND(E139="0", F139="0", G139="0"),"1","")</f>
        <v/>
      </c>
    </row>
    <row r="140" customFormat="false" ht="15.75" hidden="false" customHeight="false" outlineLevel="0" collapsed="false">
      <c r="A140" s="8" t="str">
        <f aca="false">'Personal IAS importado'!F135</f>
        <v>Auxiliar de enfermería</v>
      </c>
      <c r="B140" s="9" t="n">
        <f aca="false">'Personal IAS importado'!E135</f>
        <v>4</v>
      </c>
      <c r="C140" s="8" t="str">
        <f aca="false">'Personal IAS importado'!G135</f>
        <v>VACANTE</v>
      </c>
      <c r="D140" s="8" t="str">
        <f aca="false">'Personal IAS importado'!J135</f>
        <v>Galindo Pérez, Borja Javier</v>
      </c>
      <c r="E140" s="10" t="n">
        <f aca="false">IF(AND(C140&lt;&gt;"VACANTE",D140&lt;&gt;"VACANTE",C140=D140),1,)</f>
        <v>0</v>
      </c>
      <c r="F140" s="10" t="n">
        <f aca="false">IF(C140&lt;&gt;D140,1,)</f>
        <v>1</v>
      </c>
      <c r="G140" s="10" t="n">
        <f aca="false">IF(AND(C140="VACANTE", D140="VACANTE"),1,)</f>
        <v>0</v>
      </c>
      <c r="H140" s="8" t="str">
        <f aca="false">IF(AND(E140="0", F140="0", G140="0"),"1","")</f>
        <v/>
      </c>
    </row>
    <row r="141" customFormat="false" ht="15.75" hidden="false" customHeight="false" outlineLevel="0" collapsed="false">
      <c r="A141" s="8" t="str">
        <f aca="false">'Personal IAS importado'!F136</f>
        <v>Auxiliar de enfermería</v>
      </c>
      <c r="B141" s="9" t="n">
        <f aca="false">'Personal IAS importado'!E136</f>
        <v>4</v>
      </c>
      <c r="C141" s="8" t="str">
        <f aca="false">'Personal IAS importado'!G136</f>
        <v>Hernández Alonso, Mª Amparo</v>
      </c>
      <c r="D141" s="8" t="str">
        <f aca="false">'Personal IAS importado'!J136</f>
        <v>Hernández Alonso, Mª Amparo</v>
      </c>
      <c r="E141" s="10" t="n">
        <f aca="false">IF(AND(C141&lt;&gt;"VACANTE",D141&lt;&gt;"VACANTE",C141=D141),1,)</f>
        <v>1</v>
      </c>
      <c r="F141" s="10" t="n">
        <f aca="false">IF(C141&lt;&gt;D141,1,)</f>
        <v>0</v>
      </c>
      <c r="G141" s="10" t="n">
        <f aca="false">IF(AND(C141="VACANTE", D141="VACANTE"),1,)</f>
        <v>0</v>
      </c>
      <c r="H141" s="8" t="str">
        <f aca="false">IF(AND(E141="0", F141="0", G141="0"),"1","")</f>
        <v/>
      </c>
    </row>
    <row r="142" customFormat="false" ht="15.75" hidden="false" customHeight="false" outlineLevel="0" collapsed="false">
      <c r="A142" s="8" t="str">
        <f aca="false">'Personal IAS importado'!F137</f>
        <v>Auxiliar de enfermería</v>
      </c>
      <c r="B142" s="9" t="n">
        <f aca="false">'Personal IAS importado'!E137</f>
        <v>4</v>
      </c>
      <c r="C142" s="8" t="str">
        <f aca="false">'Personal IAS importado'!G137</f>
        <v>García Montesdeoca, Macarena d</v>
      </c>
      <c r="D142" s="8" t="str">
        <f aca="false">'Personal IAS importado'!J137</f>
        <v>García Montesdeoca, Macarena d</v>
      </c>
      <c r="E142" s="10" t="n">
        <f aca="false">IF(AND(C142&lt;&gt;"VACANTE",D142&lt;&gt;"VACANTE",C142=D142),1,)</f>
        <v>1</v>
      </c>
      <c r="F142" s="10" t="n">
        <f aca="false">IF(C142&lt;&gt;D142,1,)</f>
        <v>0</v>
      </c>
      <c r="G142" s="10" t="n">
        <f aca="false">IF(AND(C142="VACANTE", D142="VACANTE"),1,)</f>
        <v>0</v>
      </c>
      <c r="H142" s="8" t="str">
        <f aca="false">IF(AND(E142="0", F142="0", G142="0"),"1","")</f>
        <v/>
      </c>
    </row>
    <row r="143" customFormat="false" ht="15.75" hidden="false" customHeight="false" outlineLevel="0" collapsed="false">
      <c r="A143" s="8" t="str">
        <f aca="false">'Personal IAS importado'!F138</f>
        <v>Auxiliar de enfermería</v>
      </c>
      <c r="B143" s="9" t="n">
        <f aca="false">'Personal IAS importado'!E138</f>
        <v>4</v>
      </c>
      <c r="C143" s="8" t="str">
        <f aca="false">'Personal IAS importado'!G138</f>
        <v>VACANTE</v>
      </c>
      <c r="D143" s="8" t="str">
        <f aca="false">'Personal IAS importado'!J138</f>
        <v>Miranda García, Francisco</v>
      </c>
      <c r="E143" s="10" t="n">
        <f aca="false">IF(AND(C143&lt;&gt;"VACANTE",D143&lt;&gt;"VACANTE",C143=D143),1,)</f>
        <v>0</v>
      </c>
      <c r="F143" s="10" t="n">
        <f aca="false">IF(C143&lt;&gt;D143,1,)</f>
        <v>1</v>
      </c>
      <c r="G143" s="10" t="n">
        <f aca="false">IF(AND(C143="VACANTE", D143="VACANTE"),1,)</f>
        <v>0</v>
      </c>
      <c r="H143" s="8" t="str">
        <f aca="false">IF(AND(E143="0", F143="0", G143="0"),"1","")</f>
        <v/>
      </c>
    </row>
    <row r="144" customFormat="false" ht="15.75" hidden="false" customHeight="false" outlineLevel="0" collapsed="false">
      <c r="A144" s="8" t="str">
        <f aca="false">'Personal IAS importado'!F139</f>
        <v>Auxiliar de enfermería</v>
      </c>
      <c r="B144" s="9" t="n">
        <f aca="false">'Personal IAS importado'!E139</f>
        <v>4</v>
      </c>
      <c r="C144" s="8" t="str">
        <f aca="false">'Personal IAS importado'!G139</f>
        <v>Zerpa Martín, Mª Pilar</v>
      </c>
      <c r="D144" s="8" t="str">
        <f aca="false">'Personal IAS importado'!J139</f>
        <v>Zerpa Martín, Mª Pilar</v>
      </c>
      <c r="E144" s="10" t="n">
        <f aca="false">IF(AND(C144&lt;&gt;"VACANTE",D144&lt;&gt;"VACANTE",C144=D144),1,)</f>
        <v>1</v>
      </c>
      <c r="F144" s="10" t="n">
        <f aca="false">IF(C144&lt;&gt;D144,1,)</f>
        <v>0</v>
      </c>
      <c r="G144" s="10" t="n">
        <f aca="false">IF(AND(C144="VACANTE", D144="VACANTE"),1,)</f>
        <v>0</v>
      </c>
      <c r="H144" s="8" t="str">
        <f aca="false">IF(AND(E144="0", F144="0", G144="0"),"1","")</f>
        <v/>
      </c>
    </row>
    <row r="145" customFormat="false" ht="15.75" hidden="false" customHeight="false" outlineLevel="0" collapsed="false">
      <c r="A145" s="8" t="str">
        <f aca="false">'Personal IAS importado'!F140</f>
        <v>Auxiliar de enfermería</v>
      </c>
      <c r="B145" s="9" t="n">
        <f aca="false">'Personal IAS importado'!E140</f>
        <v>4</v>
      </c>
      <c r="C145" s="8" t="str">
        <f aca="false">'Personal IAS importado'!G140</f>
        <v>Medina Alcaide, M. Vanesa</v>
      </c>
      <c r="D145" s="8" t="str">
        <f aca="false">'Personal IAS importado'!J140</f>
        <v>Medina Alcaide, M. Vanesa</v>
      </c>
      <c r="E145" s="10" t="n">
        <f aca="false">IF(AND(C145&lt;&gt;"VACANTE",D145&lt;&gt;"VACANTE",C145=D145),1,)</f>
        <v>1</v>
      </c>
      <c r="F145" s="10" t="n">
        <f aca="false">IF(C145&lt;&gt;D145,1,)</f>
        <v>0</v>
      </c>
      <c r="G145" s="10" t="n">
        <f aca="false">IF(AND(C145="VACANTE", D145="VACANTE"),1,)</f>
        <v>0</v>
      </c>
      <c r="H145" s="8" t="str">
        <f aca="false">IF(AND(E145="0", F145="0", G145="0"),"1","")</f>
        <v/>
      </c>
    </row>
    <row r="146" customFormat="false" ht="15.75" hidden="false" customHeight="false" outlineLevel="0" collapsed="false">
      <c r="A146" s="8" t="str">
        <f aca="false">'Personal IAS importado'!F141</f>
        <v>Auxiliar de enfermería</v>
      </c>
      <c r="B146" s="9" t="n">
        <f aca="false">'Personal IAS importado'!E141</f>
        <v>4</v>
      </c>
      <c r="C146" s="8" t="str">
        <f aca="false">'Personal IAS importado'!G141</f>
        <v>Pérez Naranjo, Elizabeth</v>
      </c>
      <c r="D146" s="8" t="str">
        <f aca="false">'Personal IAS importado'!J141</f>
        <v>Pérez Naranjo, Elizabeth</v>
      </c>
      <c r="E146" s="10" t="n">
        <f aca="false">IF(AND(C146&lt;&gt;"VACANTE",D146&lt;&gt;"VACANTE",C146=D146),1,)</f>
        <v>1</v>
      </c>
      <c r="F146" s="10" t="n">
        <f aca="false">IF(C146&lt;&gt;D146,1,)</f>
        <v>0</v>
      </c>
      <c r="G146" s="10" t="n">
        <f aca="false">IF(AND(C146="VACANTE", D146="VACANTE"),1,)</f>
        <v>0</v>
      </c>
      <c r="H146" s="8" t="str">
        <f aca="false">IF(AND(E146="0", F146="0", G146="0"),"1","")</f>
        <v/>
      </c>
    </row>
    <row r="147" customFormat="false" ht="15.75" hidden="false" customHeight="false" outlineLevel="0" collapsed="false">
      <c r="A147" s="8" t="str">
        <f aca="false">'Personal IAS importado'!F142</f>
        <v>Auxiliar de enfermería</v>
      </c>
      <c r="B147" s="9" t="n">
        <f aca="false">'Personal IAS importado'!E142</f>
        <v>4</v>
      </c>
      <c r="C147" s="8" t="str">
        <f aca="false">'Personal IAS importado'!G142</f>
        <v>Pérez Espino, Carmen Mª</v>
      </c>
      <c r="D147" s="8" t="str">
        <f aca="false">'Personal IAS importado'!J142</f>
        <v>Pérez Espino, Carmen Mª</v>
      </c>
      <c r="E147" s="10" t="n">
        <f aca="false">IF(AND(C147&lt;&gt;"VACANTE",D147&lt;&gt;"VACANTE",C147=D147),1,)</f>
        <v>1</v>
      </c>
      <c r="F147" s="10" t="n">
        <f aca="false">IF(C147&lt;&gt;D147,1,)</f>
        <v>0</v>
      </c>
      <c r="G147" s="10" t="n">
        <f aca="false">IF(AND(C147="VACANTE", D147="VACANTE"),1,)</f>
        <v>0</v>
      </c>
      <c r="H147" s="8" t="str">
        <f aca="false">IF(AND(E147="0", F147="0", G147="0"),"1","")</f>
        <v/>
      </c>
    </row>
    <row r="148" customFormat="false" ht="15.75" hidden="false" customHeight="false" outlineLevel="0" collapsed="false">
      <c r="A148" s="8" t="str">
        <f aca="false">'Personal IAS importado'!F143</f>
        <v>Auxiliar de enfermería</v>
      </c>
      <c r="B148" s="9" t="n">
        <f aca="false">'Personal IAS importado'!E143</f>
        <v>4</v>
      </c>
      <c r="C148" s="8" t="str">
        <f aca="false">'Personal IAS importado'!G143</f>
        <v>Hernández Alemán, Carmen Nieve</v>
      </c>
      <c r="D148" s="8" t="str">
        <f aca="false">'Personal IAS importado'!J143</f>
        <v>Hernández Alemán, Carmen Nieve</v>
      </c>
      <c r="E148" s="10" t="n">
        <f aca="false">IF(AND(C148&lt;&gt;"VACANTE",D148&lt;&gt;"VACANTE",C148=D148),1,)</f>
        <v>1</v>
      </c>
      <c r="F148" s="10" t="n">
        <f aca="false">IF(C148&lt;&gt;D148,1,)</f>
        <v>0</v>
      </c>
      <c r="G148" s="10" t="n">
        <f aca="false">IF(AND(C148="VACANTE", D148="VACANTE"),1,)</f>
        <v>0</v>
      </c>
      <c r="H148" s="8" t="str">
        <f aca="false">IF(AND(E148="0", F148="0", G148="0"),"1","")</f>
        <v/>
      </c>
    </row>
    <row r="149" customFormat="false" ht="15.75" hidden="false" customHeight="false" outlineLevel="0" collapsed="false">
      <c r="A149" s="8" t="str">
        <f aca="false">'Personal IAS importado'!F144</f>
        <v>Auxiliar de enfermería</v>
      </c>
      <c r="B149" s="9" t="n">
        <f aca="false">'Personal IAS importado'!E144</f>
        <v>4</v>
      </c>
      <c r="C149" s="8" t="str">
        <f aca="false">'Personal IAS importado'!G144</f>
        <v>González González, Teresa</v>
      </c>
      <c r="D149" s="8" t="str">
        <f aca="false">'Personal IAS importado'!J144</f>
        <v>González González, Teresa</v>
      </c>
      <c r="E149" s="10" t="n">
        <f aca="false">IF(AND(C149&lt;&gt;"VACANTE",D149&lt;&gt;"VACANTE",C149=D149),1,)</f>
        <v>1</v>
      </c>
      <c r="F149" s="10" t="n">
        <f aca="false">IF(C149&lt;&gt;D149,1,)</f>
        <v>0</v>
      </c>
      <c r="G149" s="10" t="n">
        <f aca="false">IF(AND(C149="VACANTE", D149="VACANTE"),1,)</f>
        <v>0</v>
      </c>
      <c r="H149" s="8" t="str">
        <f aca="false">IF(AND(E149="0", F149="0", G149="0"),"1","")</f>
        <v/>
      </c>
    </row>
    <row r="150" customFormat="false" ht="15.75" hidden="false" customHeight="false" outlineLevel="0" collapsed="false">
      <c r="A150" s="8" t="str">
        <f aca="false">'Personal IAS importado'!F145</f>
        <v>Auxiliar de enfermería</v>
      </c>
      <c r="B150" s="9" t="n">
        <f aca="false">'Personal IAS importado'!E145</f>
        <v>4</v>
      </c>
      <c r="C150" s="8" t="str">
        <f aca="false">'Personal IAS importado'!G145</f>
        <v>Quesada Vera, Esther Lidia</v>
      </c>
      <c r="D150" s="8" t="str">
        <f aca="false">'Personal IAS importado'!J145</f>
        <v>Quesada Vera, Esther Lidia</v>
      </c>
      <c r="E150" s="10" t="n">
        <f aca="false">IF(AND(C150&lt;&gt;"VACANTE",D150&lt;&gt;"VACANTE",C150=D150),1,)</f>
        <v>1</v>
      </c>
      <c r="F150" s="10" t="n">
        <f aca="false">IF(C150&lt;&gt;D150,1,)</f>
        <v>0</v>
      </c>
      <c r="G150" s="10" t="n">
        <f aca="false">IF(AND(C150="VACANTE", D150="VACANTE"),1,)</f>
        <v>0</v>
      </c>
      <c r="H150" s="8" t="str">
        <f aca="false">IF(AND(E150="0", F150="0", G150="0"),"1","")</f>
        <v/>
      </c>
    </row>
    <row r="151" customFormat="false" ht="15.75" hidden="false" customHeight="false" outlineLevel="0" collapsed="false">
      <c r="A151" s="8" t="str">
        <f aca="false">'Personal IAS importado'!F146</f>
        <v>Auxiliar de enfermería</v>
      </c>
      <c r="B151" s="9" t="n">
        <f aca="false">'Personal IAS importado'!E146</f>
        <v>4</v>
      </c>
      <c r="C151" s="8" t="str">
        <f aca="false">'Personal IAS importado'!G146</f>
        <v>Alonso Déniz, Esther Lidia</v>
      </c>
      <c r="D151" s="8" t="str">
        <f aca="false">'Personal IAS importado'!J146</f>
        <v>Alonso Déniz, Esther Lidia</v>
      </c>
      <c r="E151" s="10" t="n">
        <f aca="false">IF(AND(C151&lt;&gt;"VACANTE",D151&lt;&gt;"VACANTE",C151=D151),1,)</f>
        <v>1</v>
      </c>
      <c r="F151" s="10" t="n">
        <f aca="false">IF(C151&lt;&gt;D151,1,)</f>
        <v>0</v>
      </c>
      <c r="G151" s="10" t="n">
        <f aca="false">IF(AND(C151="VACANTE", D151="VACANTE"),1,)</f>
        <v>0</v>
      </c>
      <c r="H151" s="8" t="str">
        <f aca="false">IF(AND(E151="0", F151="0", G151="0"),"1","")</f>
        <v/>
      </c>
    </row>
    <row r="152" customFormat="false" ht="15.75" hidden="false" customHeight="false" outlineLevel="0" collapsed="false">
      <c r="A152" s="8" t="str">
        <f aca="false">'Personal IAS importado'!F147</f>
        <v>Auxiliar de enfermería</v>
      </c>
      <c r="B152" s="9" t="n">
        <f aca="false">'Personal IAS importado'!E147</f>
        <v>4</v>
      </c>
      <c r="C152" s="8" t="str">
        <f aca="false">'Personal IAS importado'!G147</f>
        <v>Rodríguez García, Dolores</v>
      </c>
      <c r="D152" s="8" t="str">
        <f aca="false">'Personal IAS importado'!J147</f>
        <v>Rodríguez García, Dolores</v>
      </c>
      <c r="E152" s="10" t="n">
        <f aca="false">IF(AND(C152&lt;&gt;"VACANTE",D152&lt;&gt;"VACANTE",C152=D152),1,)</f>
        <v>1</v>
      </c>
      <c r="F152" s="10" t="n">
        <f aca="false">IF(C152&lt;&gt;D152,1,)</f>
        <v>0</v>
      </c>
      <c r="G152" s="10" t="n">
        <f aca="false">IF(AND(C152="VACANTE", D152="VACANTE"),1,)</f>
        <v>0</v>
      </c>
      <c r="H152" s="8" t="str">
        <f aca="false">IF(AND(E152="0", F152="0", G152="0"),"1","")</f>
        <v/>
      </c>
    </row>
    <row r="153" customFormat="false" ht="15.75" hidden="false" customHeight="false" outlineLevel="0" collapsed="false">
      <c r="A153" s="8" t="str">
        <f aca="false">'Personal IAS importado'!F148</f>
        <v>Auxiliar de enfermería</v>
      </c>
      <c r="B153" s="9" t="n">
        <f aca="false">'Personal IAS importado'!E148</f>
        <v>4</v>
      </c>
      <c r="C153" s="8" t="str">
        <f aca="false">'Personal IAS importado'!G148</f>
        <v>VACANTE</v>
      </c>
      <c r="D153" s="8" t="str">
        <f aca="false">'Personal IAS importado'!J148</f>
        <v>Navarro Acosta, Milagrosa</v>
      </c>
      <c r="E153" s="10" t="n">
        <f aca="false">IF(AND(C153&lt;&gt;"VACANTE",D153&lt;&gt;"VACANTE",C153=D153),1,)</f>
        <v>0</v>
      </c>
      <c r="F153" s="10" t="n">
        <f aca="false">IF(C153&lt;&gt;D153,1,)</f>
        <v>1</v>
      </c>
      <c r="G153" s="10" t="n">
        <f aca="false">IF(AND(C153="VACANTE", D153="VACANTE"),1,)</f>
        <v>0</v>
      </c>
      <c r="H153" s="8" t="str">
        <f aca="false">IF(AND(E153="0", F153="0", G153="0"),"1","")</f>
        <v/>
      </c>
    </row>
    <row r="154" customFormat="false" ht="15.75" hidden="false" customHeight="false" outlineLevel="0" collapsed="false">
      <c r="A154" s="8" t="str">
        <f aca="false">'Personal IAS importado'!F149</f>
        <v>Auxiliar de enfermería</v>
      </c>
      <c r="B154" s="9" t="n">
        <f aca="false">'Personal IAS importado'!E149</f>
        <v>4</v>
      </c>
      <c r="C154" s="8" t="str">
        <f aca="false">'Personal IAS importado'!G149</f>
        <v>VACANTE</v>
      </c>
      <c r="D154" s="8" t="str">
        <f aca="false">'Personal IAS importado'!J149</f>
        <v>VACANTE</v>
      </c>
      <c r="E154" s="10" t="n">
        <f aca="false">IF(AND(C154&lt;&gt;"VACANTE",D154&lt;&gt;"VACANTE",C154=D154),1,)</f>
        <v>0</v>
      </c>
      <c r="F154" s="10" t="n">
        <f aca="false">IF(C154&lt;&gt;D154,1,)</f>
        <v>0</v>
      </c>
      <c r="G154" s="10" t="n">
        <f aca="false">IF(AND(C154="VACANTE", D154="VACANTE"),1,)</f>
        <v>1</v>
      </c>
      <c r="H154" s="8" t="str">
        <f aca="false">IF(AND(E154="0", F154="0", G154="0"),"1","")</f>
        <v/>
      </c>
    </row>
    <row r="155" customFormat="false" ht="15.75" hidden="false" customHeight="false" outlineLevel="0" collapsed="false">
      <c r="A155" s="8" t="str">
        <f aca="false">'Personal IAS importado'!F150</f>
        <v>Auxiliar de enfermería</v>
      </c>
      <c r="B155" s="9" t="n">
        <f aca="false">'Personal IAS importado'!E150</f>
        <v>4</v>
      </c>
      <c r="C155" s="8" t="str">
        <f aca="false">'Personal IAS importado'!G150</f>
        <v>Rodríguez Vega, Carmen</v>
      </c>
      <c r="D155" s="8" t="str">
        <f aca="false">'Personal IAS importado'!J150</f>
        <v>Rodríguez Vega, Carmen</v>
      </c>
      <c r="E155" s="10" t="n">
        <f aca="false">IF(AND(C155&lt;&gt;"VACANTE",D155&lt;&gt;"VACANTE",C155=D155),1,)</f>
        <v>1</v>
      </c>
      <c r="F155" s="10" t="n">
        <f aca="false">IF(C155&lt;&gt;D155,1,)</f>
        <v>0</v>
      </c>
      <c r="G155" s="10" t="n">
        <f aca="false">IF(AND(C155="VACANTE", D155="VACANTE"),1,)</f>
        <v>0</v>
      </c>
      <c r="H155" s="8" t="str">
        <f aca="false">IF(AND(E155="0", F155="0", G155="0"),"1","")</f>
        <v/>
      </c>
    </row>
    <row r="156" customFormat="false" ht="15.75" hidden="false" customHeight="false" outlineLevel="0" collapsed="false">
      <c r="A156" s="8" t="str">
        <f aca="false">'Personal IAS importado'!F151</f>
        <v>Auxiliar de enfermería</v>
      </c>
      <c r="B156" s="9" t="n">
        <f aca="false">'Personal IAS importado'!E151</f>
        <v>4</v>
      </c>
      <c r="C156" s="8" t="str">
        <f aca="false">'Personal IAS importado'!G151</f>
        <v>Lorenzo Marrero, Noemí</v>
      </c>
      <c r="D156" s="8" t="str">
        <f aca="false">'Personal IAS importado'!J151</f>
        <v>Lorenzo Marrero, Noemí</v>
      </c>
      <c r="E156" s="10" t="n">
        <f aca="false">IF(AND(C156&lt;&gt;"VACANTE",D156&lt;&gt;"VACANTE",C156=D156),1,)</f>
        <v>1</v>
      </c>
      <c r="F156" s="10" t="n">
        <f aca="false">IF(C156&lt;&gt;D156,1,)</f>
        <v>0</v>
      </c>
      <c r="G156" s="10" t="n">
        <f aca="false">IF(AND(C156="VACANTE", D156="VACANTE"),1,)</f>
        <v>0</v>
      </c>
      <c r="H156" s="8" t="str">
        <f aca="false">IF(AND(E156="0", F156="0", G156="0"),"1","")</f>
        <v/>
      </c>
    </row>
    <row r="157" customFormat="false" ht="15.75" hidden="false" customHeight="false" outlineLevel="0" collapsed="false">
      <c r="A157" s="8" t="str">
        <f aca="false">'Personal IAS importado'!F152</f>
        <v>Auxiliar de enfermería</v>
      </c>
      <c r="B157" s="9" t="n">
        <f aca="false">'Personal IAS importado'!E152</f>
        <v>4</v>
      </c>
      <c r="C157" s="8" t="str">
        <f aca="false">'Personal IAS importado'!G152</f>
        <v>Vega Tejera, Nelida</v>
      </c>
      <c r="D157" s="8" t="str">
        <f aca="false">'Personal IAS importado'!J152</f>
        <v>Vega Tejera, Nelida</v>
      </c>
      <c r="E157" s="10" t="n">
        <f aca="false">IF(AND(C157&lt;&gt;"VACANTE",D157&lt;&gt;"VACANTE",C157=D157),1,)</f>
        <v>1</v>
      </c>
      <c r="F157" s="10" t="n">
        <f aca="false">IF(C157&lt;&gt;D157,1,)</f>
        <v>0</v>
      </c>
      <c r="G157" s="10" t="n">
        <f aca="false">IF(AND(C157="VACANTE", D157="VACANTE"),1,)</f>
        <v>0</v>
      </c>
      <c r="H157" s="8" t="str">
        <f aca="false">IF(AND(E157="0", F157="0", G157="0"),"1","")</f>
        <v/>
      </c>
    </row>
    <row r="158" customFormat="false" ht="15.75" hidden="false" customHeight="false" outlineLevel="0" collapsed="false">
      <c r="A158" s="8" t="str">
        <f aca="false">'Personal IAS importado'!F153</f>
        <v>Auxiliar de enfermería</v>
      </c>
      <c r="B158" s="9" t="n">
        <f aca="false">'Personal IAS importado'!E153</f>
        <v>4</v>
      </c>
      <c r="C158" s="8" t="str">
        <f aca="false">'Personal IAS importado'!G153</f>
        <v>Velazquez García, Nieves</v>
      </c>
      <c r="D158" s="8" t="str">
        <f aca="false">'Personal IAS importado'!J153</f>
        <v>Velazquez García, Nieves</v>
      </c>
      <c r="E158" s="10" t="n">
        <f aca="false">IF(AND(C158&lt;&gt;"VACANTE",D158&lt;&gt;"VACANTE",C158=D158),1,)</f>
        <v>1</v>
      </c>
      <c r="F158" s="10" t="n">
        <f aca="false">IF(C158&lt;&gt;D158,1,)</f>
        <v>0</v>
      </c>
      <c r="G158" s="10" t="n">
        <f aca="false">IF(AND(C158="VACANTE", D158="VACANTE"),1,)</f>
        <v>0</v>
      </c>
      <c r="H158" s="8" t="str">
        <f aca="false">IF(AND(E158="0", F158="0", G158="0"),"1","")</f>
        <v/>
      </c>
    </row>
    <row r="159" customFormat="false" ht="15.75" hidden="false" customHeight="false" outlineLevel="0" collapsed="false">
      <c r="A159" s="8" t="str">
        <f aca="false">'Personal IAS importado'!F154</f>
        <v>Auxiliar de enfermería</v>
      </c>
      <c r="B159" s="9" t="n">
        <f aca="false">'Personal IAS importado'!E154</f>
        <v>4</v>
      </c>
      <c r="C159" s="8" t="str">
        <f aca="false">'Personal IAS importado'!G154</f>
        <v>González Díaz, Josefa</v>
      </c>
      <c r="D159" s="8" t="str">
        <f aca="false">'Personal IAS importado'!J154</f>
        <v>González Díaz, Josefa</v>
      </c>
      <c r="E159" s="10" t="n">
        <f aca="false">IF(AND(C159&lt;&gt;"VACANTE",D159&lt;&gt;"VACANTE",C159=D159),1,)</f>
        <v>1</v>
      </c>
      <c r="F159" s="10" t="n">
        <f aca="false">IF(C159&lt;&gt;D159,1,)</f>
        <v>0</v>
      </c>
      <c r="G159" s="10" t="n">
        <f aca="false">IF(AND(C159="VACANTE", D159="VACANTE"),1,)</f>
        <v>0</v>
      </c>
      <c r="H159" s="8" t="str">
        <f aca="false">IF(AND(E159="0", F159="0", G159="0"),"1","")</f>
        <v/>
      </c>
    </row>
    <row r="160" customFormat="false" ht="15.75" hidden="false" customHeight="false" outlineLevel="0" collapsed="false">
      <c r="A160" s="8" t="str">
        <f aca="false">'Personal IAS importado'!F155</f>
        <v>Auxiliar de enfermería</v>
      </c>
      <c r="B160" s="9" t="n">
        <f aca="false">'Personal IAS importado'!E155</f>
        <v>4</v>
      </c>
      <c r="C160" s="8" t="str">
        <f aca="false">'Personal IAS importado'!G155</f>
        <v>VACANTE</v>
      </c>
      <c r="D160" s="8" t="str">
        <f aca="false">'Personal IAS importado'!J155</f>
        <v>Pérez Martín, Yudit</v>
      </c>
      <c r="E160" s="10" t="n">
        <f aca="false">IF(AND(C160&lt;&gt;"VACANTE",D160&lt;&gt;"VACANTE",C160=D160),1,)</f>
        <v>0</v>
      </c>
      <c r="F160" s="10" t="n">
        <f aca="false">IF(C160&lt;&gt;D160,1,)</f>
        <v>1</v>
      </c>
      <c r="G160" s="10" t="n">
        <f aca="false">IF(AND(C160="VACANTE", D160="VACANTE"),1,)</f>
        <v>0</v>
      </c>
      <c r="H160" s="8" t="str">
        <f aca="false">IF(AND(E160="0", F160="0", G160="0"),"1","")</f>
        <v/>
      </c>
    </row>
    <row r="161" customFormat="false" ht="15.75" hidden="false" customHeight="false" outlineLevel="0" collapsed="false">
      <c r="A161" s="8" t="str">
        <f aca="false">'Personal IAS importado'!F156</f>
        <v>Auxiliar de enfermería</v>
      </c>
      <c r="B161" s="9" t="n">
        <f aca="false">'Personal IAS importado'!E156</f>
        <v>4</v>
      </c>
      <c r="C161" s="8" t="str">
        <f aca="false">'Personal IAS importado'!G156</f>
        <v>Quintana Guerra, Dunia A.</v>
      </c>
      <c r="D161" s="8" t="str">
        <f aca="false">'Personal IAS importado'!J156</f>
        <v>Quintana Guerra, Dunia A.</v>
      </c>
      <c r="E161" s="10" t="n">
        <f aca="false">IF(AND(C161&lt;&gt;"VACANTE",D161&lt;&gt;"VACANTE",C161=D161),1,)</f>
        <v>1</v>
      </c>
      <c r="F161" s="10" t="n">
        <f aca="false">IF(C161&lt;&gt;D161,1,)</f>
        <v>0</v>
      </c>
      <c r="G161" s="10" t="n">
        <f aca="false">IF(AND(C161="VACANTE", D161="VACANTE"),1,)</f>
        <v>0</v>
      </c>
      <c r="H161" s="8" t="str">
        <f aca="false">IF(AND(E161="0", F161="0", G161="0"),"1","")</f>
        <v/>
      </c>
    </row>
    <row r="162" customFormat="false" ht="15.75" hidden="false" customHeight="false" outlineLevel="0" collapsed="false">
      <c r="A162" s="8" t="str">
        <f aca="false">'Personal IAS importado'!F157</f>
        <v>Auxiliar de enfermería</v>
      </c>
      <c r="B162" s="9" t="n">
        <f aca="false">'Personal IAS importado'!E157</f>
        <v>4</v>
      </c>
      <c r="C162" s="8" t="str">
        <f aca="false">'Personal IAS importado'!G157</f>
        <v>Díaz Monzón, Liduvina</v>
      </c>
      <c r="D162" s="8" t="str">
        <f aca="false">'Personal IAS importado'!J157</f>
        <v>Díaz Monzón, Liduvina</v>
      </c>
      <c r="E162" s="10" t="n">
        <f aca="false">IF(AND(C162&lt;&gt;"VACANTE",D162&lt;&gt;"VACANTE",C162=D162),1,)</f>
        <v>1</v>
      </c>
      <c r="F162" s="10" t="n">
        <f aca="false">IF(C162&lt;&gt;D162,1,)</f>
        <v>0</v>
      </c>
      <c r="G162" s="10" t="n">
        <f aca="false">IF(AND(C162="VACANTE", D162="VACANTE"),1,)</f>
        <v>0</v>
      </c>
      <c r="H162" s="8" t="str">
        <f aca="false">IF(AND(E162="0", F162="0", G162="0"),"1","")</f>
        <v/>
      </c>
    </row>
    <row r="163" customFormat="false" ht="15.75" hidden="false" customHeight="false" outlineLevel="0" collapsed="false">
      <c r="A163" s="8" t="str">
        <f aca="false">'Personal IAS importado'!F158</f>
        <v>Auxiliar de enfermería</v>
      </c>
      <c r="B163" s="9" t="n">
        <f aca="false">'Personal IAS importado'!E158</f>
        <v>4</v>
      </c>
      <c r="C163" s="8" t="str">
        <f aca="false">'Personal IAS importado'!G158</f>
        <v>VACANTE</v>
      </c>
      <c r="D163" s="8" t="str">
        <f aca="false">'Personal IAS importado'!J158</f>
        <v>VACANTE</v>
      </c>
      <c r="E163" s="10" t="n">
        <f aca="false">IF(AND(C163&lt;&gt;"VACANTE",D163&lt;&gt;"VACANTE",C163=D163),1,)</f>
        <v>0</v>
      </c>
      <c r="F163" s="10" t="n">
        <f aca="false">IF(C163&lt;&gt;D163,1,)</f>
        <v>0</v>
      </c>
      <c r="G163" s="10" t="n">
        <f aca="false">IF(AND(C163="VACANTE", D163="VACANTE"),1,)</f>
        <v>1</v>
      </c>
      <c r="H163" s="8" t="str">
        <f aca="false">IF(AND(E163="0", F163="0", G163="0"),"1","")</f>
        <v/>
      </c>
    </row>
    <row r="164" customFormat="false" ht="15.75" hidden="false" customHeight="false" outlineLevel="0" collapsed="false">
      <c r="A164" s="8" t="str">
        <f aca="false">'Personal IAS importado'!F159</f>
        <v>Auxiliar de enfermería</v>
      </c>
      <c r="B164" s="9" t="n">
        <f aca="false">'Personal IAS importado'!E159</f>
        <v>4</v>
      </c>
      <c r="C164" s="8" t="str">
        <f aca="false">'Personal IAS importado'!G159</f>
        <v>Izquier Rodríguez, Soledad</v>
      </c>
      <c r="D164" s="8" t="str">
        <f aca="false">'Personal IAS importado'!J159</f>
        <v>Izquier Rodríguez, Soledad</v>
      </c>
      <c r="E164" s="10" t="n">
        <f aca="false">IF(AND(C164&lt;&gt;"VACANTE",D164&lt;&gt;"VACANTE",C164=D164),1,)</f>
        <v>1</v>
      </c>
      <c r="F164" s="10" t="n">
        <f aca="false">IF(C164&lt;&gt;D164,1,)</f>
        <v>0</v>
      </c>
      <c r="G164" s="10" t="n">
        <f aca="false">IF(AND(C164="VACANTE", D164="VACANTE"),1,)</f>
        <v>0</v>
      </c>
      <c r="H164" s="8" t="str">
        <f aca="false">IF(AND(E164="0", F164="0", G164="0"),"1","")</f>
        <v/>
      </c>
    </row>
    <row r="165" customFormat="false" ht="15.75" hidden="false" customHeight="false" outlineLevel="0" collapsed="false">
      <c r="A165" s="8" t="str">
        <f aca="false">'Personal IAS importado'!F160</f>
        <v>Auxiliar de enfermería</v>
      </c>
      <c r="B165" s="9" t="n">
        <f aca="false">'Personal IAS importado'!E160</f>
        <v>4</v>
      </c>
      <c r="C165" s="8" t="str">
        <f aca="false">'Personal IAS importado'!G160</f>
        <v>Hernández Santana, Minerva</v>
      </c>
      <c r="D165" s="8" t="str">
        <f aca="false">'Personal IAS importado'!J160</f>
        <v>Hernández Santana, Minerva</v>
      </c>
      <c r="E165" s="10" t="n">
        <f aca="false">IF(AND(C165&lt;&gt;"VACANTE",D165&lt;&gt;"VACANTE",C165=D165),1,)</f>
        <v>1</v>
      </c>
      <c r="F165" s="10" t="n">
        <f aca="false">IF(C165&lt;&gt;D165,1,)</f>
        <v>0</v>
      </c>
      <c r="G165" s="10" t="n">
        <f aca="false">IF(AND(C165="VACANTE", D165="VACANTE"),1,)</f>
        <v>0</v>
      </c>
      <c r="H165" s="8" t="str">
        <f aca="false">IF(AND(E165="0", F165="0", G165="0"),"1","")</f>
        <v/>
      </c>
    </row>
    <row r="166" customFormat="false" ht="15.75" hidden="false" customHeight="false" outlineLevel="0" collapsed="false">
      <c r="A166" s="8" t="str">
        <f aca="false">'Personal IAS importado'!F161</f>
        <v>Auxiliar de enfermería</v>
      </c>
      <c r="B166" s="9" t="n">
        <f aca="false">'Personal IAS importado'!E161</f>
        <v>4</v>
      </c>
      <c r="C166" s="8" t="str">
        <f aca="false">'Personal IAS importado'!G161</f>
        <v>Marín Santana, Mª Jesús</v>
      </c>
      <c r="D166" s="8" t="str">
        <f aca="false">'Personal IAS importado'!J161</f>
        <v>Marín Santana, Mª Jesús</v>
      </c>
      <c r="E166" s="10" t="n">
        <f aca="false">IF(AND(C166&lt;&gt;"VACANTE",D166&lt;&gt;"VACANTE",C166=D166),1,)</f>
        <v>1</v>
      </c>
      <c r="F166" s="10" t="n">
        <f aca="false">IF(C166&lt;&gt;D166,1,)</f>
        <v>0</v>
      </c>
      <c r="G166" s="10" t="n">
        <f aca="false">IF(AND(C166="VACANTE", D166="VACANTE"),1,)</f>
        <v>0</v>
      </c>
      <c r="H166" s="8" t="str">
        <f aca="false">IF(AND(E166="0", F166="0", G166="0"),"1","")</f>
        <v/>
      </c>
    </row>
    <row r="167" customFormat="false" ht="15.75" hidden="false" customHeight="false" outlineLevel="0" collapsed="false">
      <c r="A167" s="8" t="str">
        <f aca="false">'Personal IAS importado'!F162</f>
        <v>Auxiliar de enfermería</v>
      </c>
      <c r="B167" s="9" t="n">
        <f aca="false">'Personal IAS importado'!E162</f>
        <v>4</v>
      </c>
      <c r="C167" s="8" t="str">
        <f aca="false">'Personal IAS importado'!G162</f>
        <v>VACANTE</v>
      </c>
      <c r="D167" s="8" t="str">
        <f aca="false">'Personal IAS importado'!J162</f>
        <v>VACANTE</v>
      </c>
      <c r="E167" s="10" t="n">
        <f aca="false">IF(AND(C167&lt;&gt;"VACANTE",D167&lt;&gt;"VACANTE",C167=D167),1,)</f>
        <v>0</v>
      </c>
      <c r="F167" s="10" t="n">
        <f aca="false">IF(C167&lt;&gt;D167,1,)</f>
        <v>0</v>
      </c>
      <c r="G167" s="10" t="n">
        <f aca="false">IF(AND(C167="VACANTE", D167="VACANTE"),1,)</f>
        <v>1</v>
      </c>
      <c r="H167" s="8" t="str">
        <f aca="false">IF(AND(E167="0", F167="0", G167="0"),"1","")</f>
        <v/>
      </c>
    </row>
    <row r="168" customFormat="false" ht="15.75" hidden="false" customHeight="false" outlineLevel="0" collapsed="false">
      <c r="A168" s="8" t="str">
        <f aca="false">'Personal IAS importado'!F163</f>
        <v>Auxiliar de enfermería</v>
      </c>
      <c r="B168" s="9" t="n">
        <f aca="false">'Personal IAS importado'!E163</f>
        <v>4</v>
      </c>
      <c r="C168" s="8" t="str">
        <f aca="false">'Personal IAS importado'!G163</f>
        <v>Gil Díaz, Mª Dolores</v>
      </c>
      <c r="D168" s="8" t="str">
        <f aca="false">'Personal IAS importado'!J163</f>
        <v>Gil Díaz, Mª Dolores</v>
      </c>
      <c r="E168" s="10" t="n">
        <f aca="false">IF(AND(C168&lt;&gt;"VACANTE",D168&lt;&gt;"VACANTE",C168=D168),1,)</f>
        <v>1</v>
      </c>
      <c r="F168" s="10" t="n">
        <f aca="false">IF(C168&lt;&gt;D168,1,)</f>
        <v>0</v>
      </c>
      <c r="G168" s="10" t="n">
        <f aca="false">IF(AND(C168="VACANTE", D168="VACANTE"),1,)</f>
        <v>0</v>
      </c>
      <c r="H168" s="8" t="str">
        <f aca="false">IF(AND(E168="0", F168="0", G168="0"),"1","")</f>
        <v/>
      </c>
    </row>
    <row r="169" customFormat="false" ht="15.75" hidden="false" customHeight="false" outlineLevel="0" collapsed="false">
      <c r="A169" s="8" t="str">
        <f aca="false">'Personal IAS importado'!F164</f>
        <v>Auxiliar de enfermería</v>
      </c>
      <c r="B169" s="9" t="n">
        <f aca="false">'Personal IAS importado'!E164</f>
        <v>4</v>
      </c>
      <c r="C169" s="8" t="str">
        <f aca="false">'Personal IAS importado'!G164</f>
        <v>Ascanio Monzón, Mª Dolores</v>
      </c>
      <c r="D169" s="8" t="str">
        <f aca="false">'Personal IAS importado'!J164</f>
        <v>Ascanio Monzón, Mª Dolores</v>
      </c>
      <c r="E169" s="10" t="n">
        <f aca="false">IF(AND(C169&lt;&gt;"VACANTE",D169&lt;&gt;"VACANTE",C169=D169),1,)</f>
        <v>1</v>
      </c>
      <c r="F169" s="10" t="n">
        <f aca="false">IF(C169&lt;&gt;D169,1,)</f>
        <v>0</v>
      </c>
      <c r="G169" s="10" t="n">
        <f aca="false">IF(AND(C169="VACANTE", D169="VACANTE"),1,)</f>
        <v>0</v>
      </c>
      <c r="H169" s="8" t="str">
        <f aca="false">IF(AND(E169="0", F169="0", G169="0"),"1","")</f>
        <v/>
      </c>
    </row>
    <row r="170" customFormat="false" ht="15.75" hidden="false" customHeight="false" outlineLevel="0" collapsed="false">
      <c r="A170" s="8" t="str">
        <f aca="false">'Personal IAS importado'!F165</f>
        <v>Auxiliar de enfermería</v>
      </c>
      <c r="B170" s="9" t="n">
        <f aca="false">'Personal IAS importado'!E165</f>
        <v>4</v>
      </c>
      <c r="C170" s="8" t="str">
        <f aca="false">'Personal IAS importado'!G165</f>
        <v>Hernández Ortega, Asunción</v>
      </c>
      <c r="D170" s="8" t="str">
        <f aca="false">'Personal IAS importado'!J165</f>
        <v>Hernández Ortega, Asunción</v>
      </c>
      <c r="E170" s="10" t="n">
        <f aca="false">IF(AND(C170&lt;&gt;"VACANTE",D170&lt;&gt;"VACANTE",C170=D170),1,)</f>
        <v>1</v>
      </c>
      <c r="F170" s="10" t="n">
        <f aca="false">IF(C170&lt;&gt;D170,1,)</f>
        <v>0</v>
      </c>
      <c r="G170" s="10" t="n">
        <f aca="false">IF(AND(C170="VACANTE", D170="VACANTE"),1,)</f>
        <v>0</v>
      </c>
      <c r="H170" s="8" t="str">
        <f aca="false">IF(AND(E170="0", F170="0", G170="0"),"1","")</f>
        <v/>
      </c>
    </row>
    <row r="171" customFormat="false" ht="15.75" hidden="false" customHeight="false" outlineLevel="0" collapsed="false">
      <c r="A171" s="8" t="str">
        <f aca="false">'Personal IAS importado'!F166</f>
        <v>Auxiliar de enfermería</v>
      </c>
      <c r="B171" s="9" t="n">
        <f aca="false">'Personal IAS importado'!E166</f>
        <v>4</v>
      </c>
      <c r="C171" s="8" t="str">
        <f aca="false">'Personal IAS importado'!G166</f>
        <v>VACANTE</v>
      </c>
      <c r="D171" s="8" t="str">
        <f aca="false">'Personal IAS importado'!J166</f>
        <v>Montesdeoca López, M. Carmen</v>
      </c>
      <c r="E171" s="10" t="n">
        <f aca="false">IF(AND(C171&lt;&gt;"VACANTE",D171&lt;&gt;"VACANTE",C171=D171),1,)</f>
        <v>0</v>
      </c>
      <c r="F171" s="10" t="n">
        <f aca="false">IF(C171&lt;&gt;D171,1,)</f>
        <v>1</v>
      </c>
      <c r="G171" s="10" t="n">
        <f aca="false">IF(AND(C171="VACANTE", D171="VACANTE"),1,)</f>
        <v>0</v>
      </c>
      <c r="H171" s="8" t="str">
        <f aca="false">IF(AND(E171="0", F171="0", G171="0"),"1","")</f>
        <v/>
      </c>
    </row>
    <row r="172" customFormat="false" ht="15.75" hidden="false" customHeight="false" outlineLevel="0" collapsed="false">
      <c r="A172" s="8" t="str">
        <f aca="false">'Personal IAS importado'!F167</f>
        <v>Auxiliar de enfermería</v>
      </c>
      <c r="B172" s="9" t="n">
        <f aca="false">'Personal IAS importado'!E167</f>
        <v>4</v>
      </c>
      <c r="C172" s="8" t="str">
        <f aca="false">'Personal IAS importado'!G167</f>
        <v>Morales González, Rita</v>
      </c>
      <c r="D172" s="8" t="str">
        <f aca="false">'Personal IAS importado'!J167</f>
        <v>Morales González, Rita</v>
      </c>
      <c r="E172" s="10" t="n">
        <f aca="false">IF(AND(C172&lt;&gt;"VACANTE",D172&lt;&gt;"VACANTE",C172=D172),1,)</f>
        <v>1</v>
      </c>
      <c r="F172" s="10" t="n">
        <f aca="false">IF(C172&lt;&gt;D172,1,)</f>
        <v>0</v>
      </c>
      <c r="G172" s="10" t="n">
        <f aca="false">IF(AND(C172="VACANTE", D172="VACANTE"),1,)</f>
        <v>0</v>
      </c>
      <c r="H172" s="8" t="str">
        <f aca="false">IF(AND(E172="0", F172="0", G172="0"),"1","")</f>
        <v/>
      </c>
    </row>
    <row r="173" customFormat="false" ht="15.75" hidden="false" customHeight="false" outlineLevel="0" collapsed="false">
      <c r="A173" s="8" t="str">
        <f aca="false">'Personal IAS importado'!F168</f>
        <v>Auxiliar de enfermería</v>
      </c>
      <c r="B173" s="9" t="n">
        <f aca="false">'Personal IAS importado'!E168</f>
        <v>4</v>
      </c>
      <c r="C173" s="8" t="str">
        <f aca="false">'Personal IAS importado'!G168</f>
        <v>Santana Alamo, Felipe</v>
      </c>
      <c r="D173" s="8" t="str">
        <f aca="false">'Personal IAS importado'!J168</f>
        <v>Santana Alamo, Felipe</v>
      </c>
      <c r="E173" s="10" t="n">
        <f aca="false">IF(AND(C173&lt;&gt;"VACANTE",D173&lt;&gt;"VACANTE",C173=D173),1,)</f>
        <v>1</v>
      </c>
      <c r="F173" s="10" t="n">
        <f aca="false">IF(C173&lt;&gt;D173,1,)</f>
        <v>0</v>
      </c>
      <c r="G173" s="10" t="n">
        <f aca="false">IF(AND(C173="VACANTE", D173="VACANTE"),1,)</f>
        <v>0</v>
      </c>
      <c r="H173" s="8" t="str">
        <f aca="false">IF(AND(E173="0", F173="0", G173="0"),"1","")</f>
        <v/>
      </c>
    </row>
    <row r="174" customFormat="false" ht="15.75" hidden="false" customHeight="false" outlineLevel="0" collapsed="false">
      <c r="A174" s="8" t="str">
        <f aca="false">'Personal IAS importado'!F169</f>
        <v>Auxiliar de enfermería</v>
      </c>
      <c r="B174" s="9" t="n">
        <f aca="false">'Personal IAS importado'!E169</f>
        <v>4</v>
      </c>
      <c r="C174" s="8" t="str">
        <f aca="false">'Personal IAS importado'!G169</f>
        <v>Ramirez Lopez, Rosa Maria</v>
      </c>
      <c r="D174" s="8" t="str">
        <f aca="false">'Personal IAS importado'!J169</f>
        <v>Ramirez Lopez, Rosa Maria</v>
      </c>
      <c r="E174" s="10" t="n">
        <f aca="false">IF(AND(C174&lt;&gt;"VACANTE",D174&lt;&gt;"VACANTE",C174=D174),1,)</f>
        <v>1</v>
      </c>
      <c r="F174" s="10" t="n">
        <f aca="false">IF(C174&lt;&gt;D174,1,)</f>
        <v>0</v>
      </c>
      <c r="G174" s="10" t="n">
        <f aca="false">IF(AND(C174="VACANTE", D174="VACANTE"),1,)</f>
        <v>0</v>
      </c>
      <c r="H174" s="8" t="str">
        <f aca="false">IF(AND(E174="0", F174="0", G174="0"),"1","")</f>
        <v/>
      </c>
    </row>
    <row r="175" customFormat="false" ht="15.75" hidden="false" customHeight="false" outlineLevel="0" collapsed="false">
      <c r="A175" s="8" t="str">
        <f aca="false">'Personal IAS importado'!F170</f>
        <v>Auxiliar de enfermería</v>
      </c>
      <c r="B175" s="9" t="n">
        <f aca="false">'Personal IAS importado'!E170</f>
        <v>4</v>
      </c>
      <c r="C175" s="8" t="str">
        <f aca="false">'Personal IAS importado'!G170</f>
        <v>VACANTE</v>
      </c>
      <c r="D175" s="8" t="str">
        <f aca="false">'Personal IAS importado'!J170</f>
        <v>Quesada Rodríguez, Zeneida</v>
      </c>
      <c r="E175" s="10" t="n">
        <f aca="false">IF(AND(C175&lt;&gt;"VACANTE",D175&lt;&gt;"VACANTE",C175=D175),1,)</f>
        <v>0</v>
      </c>
      <c r="F175" s="10" t="n">
        <f aca="false">IF(C175&lt;&gt;D175,1,)</f>
        <v>1</v>
      </c>
      <c r="G175" s="10" t="n">
        <f aca="false">IF(AND(C175="VACANTE", D175="VACANTE"),1,)</f>
        <v>0</v>
      </c>
      <c r="H175" s="8" t="str">
        <f aca="false">IF(AND(E175="0", F175="0", G175="0"),"1","")</f>
        <v/>
      </c>
    </row>
    <row r="176" customFormat="false" ht="15.75" hidden="false" customHeight="false" outlineLevel="0" collapsed="false">
      <c r="A176" s="8" t="str">
        <f aca="false">'Personal IAS importado'!F171</f>
        <v>Auxiliar de enfermería</v>
      </c>
      <c r="B176" s="9" t="n">
        <f aca="false">'Personal IAS importado'!E171</f>
        <v>4</v>
      </c>
      <c r="C176" s="8" t="str">
        <f aca="false">'Personal IAS importado'!G171</f>
        <v>Santana García, Carlos</v>
      </c>
      <c r="D176" s="8" t="str">
        <f aca="false">'Personal IAS importado'!J171</f>
        <v>Santana García, Carlos</v>
      </c>
      <c r="E176" s="10" t="n">
        <f aca="false">IF(AND(C176&lt;&gt;"VACANTE",D176&lt;&gt;"VACANTE",C176=D176),1,)</f>
        <v>1</v>
      </c>
      <c r="F176" s="10" t="n">
        <f aca="false">IF(C176&lt;&gt;D176,1,)</f>
        <v>0</v>
      </c>
      <c r="G176" s="10" t="n">
        <f aca="false">IF(AND(C176="VACANTE", D176="VACANTE"),1,)</f>
        <v>0</v>
      </c>
      <c r="H176" s="8" t="str">
        <f aca="false">IF(AND(E176="0", F176="0", G176="0"),"1","")</f>
        <v/>
      </c>
    </row>
    <row r="177" customFormat="false" ht="15.75" hidden="false" customHeight="false" outlineLevel="0" collapsed="false">
      <c r="A177" s="8" t="str">
        <f aca="false">'Personal IAS importado'!F172</f>
        <v>Auxiliar de enfermería</v>
      </c>
      <c r="B177" s="9" t="n">
        <f aca="false">'Personal IAS importado'!E172</f>
        <v>4</v>
      </c>
      <c r="C177" s="8" t="str">
        <f aca="false">'Personal IAS importado'!G172</f>
        <v>Hernández Rivero, Marta Elena</v>
      </c>
      <c r="D177" s="8" t="str">
        <f aca="false">'Personal IAS importado'!J172</f>
        <v>Hernández Rivero, Marta Elena</v>
      </c>
      <c r="E177" s="10" t="n">
        <f aca="false">IF(AND(C177&lt;&gt;"VACANTE",D177&lt;&gt;"VACANTE",C177=D177),1,)</f>
        <v>1</v>
      </c>
      <c r="F177" s="10" t="n">
        <f aca="false">IF(C177&lt;&gt;D177,1,)</f>
        <v>0</v>
      </c>
      <c r="G177" s="10" t="n">
        <f aca="false">IF(AND(C177="VACANTE", D177="VACANTE"),1,)</f>
        <v>0</v>
      </c>
      <c r="H177" s="8" t="str">
        <f aca="false">IF(AND(E177="0", F177="0", G177="0"),"1","")</f>
        <v/>
      </c>
    </row>
    <row r="178" customFormat="false" ht="15.75" hidden="false" customHeight="false" outlineLevel="0" collapsed="false">
      <c r="A178" s="8" t="str">
        <f aca="false">'Personal IAS importado'!F173</f>
        <v>Auxiliar de enfermería</v>
      </c>
      <c r="B178" s="9" t="n">
        <f aca="false">'Personal IAS importado'!E173</f>
        <v>4</v>
      </c>
      <c r="C178" s="8" t="str">
        <f aca="false">'Personal IAS importado'!G173</f>
        <v>VACANTE</v>
      </c>
      <c r="D178" s="8" t="str">
        <f aca="false">'Personal IAS importado'!J173</f>
        <v>Hernández Negrín, Marta E.</v>
      </c>
      <c r="E178" s="10" t="n">
        <f aca="false">IF(AND(C178&lt;&gt;"VACANTE",D178&lt;&gt;"VACANTE",C178=D178),1,)</f>
        <v>0</v>
      </c>
      <c r="F178" s="10" t="n">
        <f aca="false">IF(C178&lt;&gt;D178,1,)</f>
        <v>1</v>
      </c>
      <c r="G178" s="10" t="n">
        <f aca="false">IF(AND(C178="VACANTE", D178="VACANTE"),1,)</f>
        <v>0</v>
      </c>
      <c r="H178" s="8" t="str">
        <f aca="false">IF(AND(E178="0", F178="0", G178="0"),"1","")</f>
        <v/>
      </c>
    </row>
    <row r="179" customFormat="false" ht="15.75" hidden="false" customHeight="false" outlineLevel="0" collapsed="false">
      <c r="A179" s="8" t="str">
        <f aca="false">'Personal IAS importado'!F174</f>
        <v>Auxiliar de enfermería</v>
      </c>
      <c r="B179" s="9" t="n">
        <f aca="false">'Personal IAS importado'!E174</f>
        <v>4</v>
      </c>
      <c r="C179" s="8" t="str">
        <f aca="false">'Personal IAS importado'!G174</f>
        <v>VACANTE</v>
      </c>
      <c r="D179" s="8" t="str">
        <f aca="false">'Personal IAS importado'!J174</f>
        <v>Jiménez Rodríguez, Isabel</v>
      </c>
      <c r="E179" s="10" t="n">
        <f aca="false">IF(AND(C179&lt;&gt;"VACANTE",D179&lt;&gt;"VACANTE",C179=D179),1,)</f>
        <v>0</v>
      </c>
      <c r="F179" s="10" t="n">
        <f aca="false">IF(C179&lt;&gt;D179,1,)</f>
        <v>1</v>
      </c>
      <c r="G179" s="10" t="n">
        <f aca="false">IF(AND(C179="VACANTE", D179="VACANTE"),1,)</f>
        <v>0</v>
      </c>
      <c r="H179" s="8" t="str">
        <f aca="false">IF(AND(E179="0", F179="0", G179="0"),"1","")</f>
        <v/>
      </c>
    </row>
    <row r="180" customFormat="false" ht="15.75" hidden="false" customHeight="false" outlineLevel="0" collapsed="false">
      <c r="A180" s="8" t="str">
        <f aca="false">'Personal IAS importado'!F175</f>
        <v>Auxiliar de enfermería</v>
      </c>
      <c r="B180" s="9" t="n">
        <f aca="false">'Personal IAS importado'!E175</f>
        <v>4</v>
      </c>
      <c r="C180" s="8" t="str">
        <f aca="false">'Personal IAS importado'!G175</f>
        <v>VACANTE</v>
      </c>
      <c r="D180" s="8" t="str">
        <f aca="false">'Personal IAS importado'!J175</f>
        <v>Sosa Almeida, Vanesa</v>
      </c>
      <c r="E180" s="10" t="n">
        <f aca="false">IF(AND(C180&lt;&gt;"VACANTE",D180&lt;&gt;"VACANTE",C180=D180),1,)</f>
        <v>0</v>
      </c>
      <c r="F180" s="10" t="n">
        <f aca="false">IF(C180&lt;&gt;D180,1,)</f>
        <v>1</v>
      </c>
      <c r="G180" s="10" t="n">
        <f aca="false">IF(AND(C180="VACANTE", D180="VACANTE"),1,)</f>
        <v>0</v>
      </c>
      <c r="H180" s="8" t="str">
        <f aca="false">IF(AND(E180="0", F180="0", G180="0"),"1","")</f>
        <v/>
      </c>
    </row>
    <row r="181" customFormat="false" ht="15.75" hidden="false" customHeight="false" outlineLevel="0" collapsed="false">
      <c r="A181" s="8" t="str">
        <f aca="false">'Personal IAS importado'!F176</f>
        <v>Auxiliar de enfermería</v>
      </c>
      <c r="B181" s="9" t="n">
        <f aca="false">'Personal IAS importado'!E176</f>
        <v>4</v>
      </c>
      <c r="C181" s="8" t="str">
        <f aca="false">'Personal IAS importado'!G176</f>
        <v>Sosa Casiano, Lucia</v>
      </c>
      <c r="D181" s="8" t="str">
        <f aca="false">'Personal IAS importado'!J176</f>
        <v>Sosa Casiano, Lucia</v>
      </c>
      <c r="E181" s="10" t="n">
        <f aca="false">IF(AND(C181&lt;&gt;"VACANTE",D181&lt;&gt;"VACANTE",C181=D181),1,)</f>
        <v>1</v>
      </c>
      <c r="F181" s="10" t="n">
        <f aca="false">IF(C181&lt;&gt;D181,1,)</f>
        <v>0</v>
      </c>
      <c r="G181" s="10" t="n">
        <f aca="false">IF(AND(C181="VACANTE", D181="VACANTE"),1,)</f>
        <v>0</v>
      </c>
      <c r="H181" s="8" t="str">
        <f aca="false">IF(AND(E181="0", F181="0", G181="0"),"1","")</f>
        <v/>
      </c>
    </row>
    <row r="182" customFormat="false" ht="15.75" hidden="false" customHeight="false" outlineLevel="0" collapsed="false">
      <c r="A182" s="8" t="str">
        <f aca="false">'Personal IAS importado'!F177</f>
        <v>Auxiliar de enfermería</v>
      </c>
      <c r="B182" s="9" t="n">
        <f aca="false">'Personal IAS importado'!E177</f>
        <v>4</v>
      </c>
      <c r="C182" s="8" t="str">
        <f aca="false">'Personal IAS importado'!G177</f>
        <v>Montesdeoca Diaz, Laureano</v>
      </c>
      <c r="D182" s="8" t="str">
        <f aca="false">'Personal IAS importado'!J177</f>
        <v>Montesdeoca Diaz, Laureano</v>
      </c>
      <c r="E182" s="10" t="n">
        <f aca="false">IF(AND(C182&lt;&gt;"VACANTE",D182&lt;&gt;"VACANTE",C182=D182),1,)</f>
        <v>1</v>
      </c>
      <c r="F182" s="10" t="n">
        <f aca="false">IF(C182&lt;&gt;D182,1,)</f>
        <v>0</v>
      </c>
      <c r="G182" s="10" t="n">
        <f aca="false">IF(AND(C182="VACANTE", D182="VACANTE"),1,)</f>
        <v>0</v>
      </c>
      <c r="H182" s="8" t="str">
        <f aca="false">IF(AND(E182="0", F182="0", G182="0"),"1","")</f>
        <v/>
      </c>
    </row>
    <row r="183" customFormat="false" ht="15.75" hidden="false" customHeight="false" outlineLevel="0" collapsed="false">
      <c r="A183" s="8" t="str">
        <f aca="false">'Personal IAS importado'!F178</f>
        <v>Auxiliar de enfermería</v>
      </c>
      <c r="B183" s="9" t="n">
        <f aca="false">'Personal IAS importado'!E178</f>
        <v>4</v>
      </c>
      <c r="C183" s="8" t="str">
        <f aca="false">'Personal IAS importado'!G178</f>
        <v>Viera Ramos, Mª del Mar</v>
      </c>
      <c r="D183" s="8" t="str">
        <f aca="false">'Personal IAS importado'!J178</f>
        <v>Viera Ramos, Mª del Mar</v>
      </c>
      <c r="E183" s="10" t="n">
        <f aca="false">IF(AND(C183&lt;&gt;"VACANTE",D183&lt;&gt;"VACANTE",C183=D183),1,)</f>
        <v>1</v>
      </c>
      <c r="F183" s="10" t="n">
        <f aca="false">IF(C183&lt;&gt;D183,1,)</f>
        <v>0</v>
      </c>
      <c r="G183" s="10" t="n">
        <f aca="false">IF(AND(C183="VACANTE", D183="VACANTE"),1,)</f>
        <v>0</v>
      </c>
      <c r="H183" s="8" t="str">
        <f aca="false">IF(AND(E183="0", F183="0", G183="0"),"1","")</f>
        <v/>
      </c>
    </row>
    <row r="184" customFormat="false" ht="15.75" hidden="false" customHeight="false" outlineLevel="0" collapsed="false">
      <c r="A184" s="8" t="str">
        <f aca="false">'Personal IAS importado'!F179</f>
        <v>Auxiliar de enfermería</v>
      </c>
      <c r="B184" s="9" t="n">
        <f aca="false">'Personal IAS importado'!E179</f>
        <v>4</v>
      </c>
      <c r="C184" s="8" t="str">
        <f aca="false">'Personal IAS importado'!G179</f>
        <v>VACANTE</v>
      </c>
      <c r="D184" s="8" t="str">
        <f aca="false">'Personal IAS importado'!J179</f>
        <v>Barranco Rodríguez, M. Rosalva</v>
      </c>
      <c r="E184" s="10" t="n">
        <f aca="false">IF(AND(C184&lt;&gt;"VACANTE",D184&lt;&gt;"VACANTE",C184=D184),1,)</f>
        <v>0</v>
      </c>
      <c r="F184" s="10" t="n">
        <f aca="false">IF(C184&lt;&gt;D184,1,)</f>
        <v>1</v>
      </c>
      <c r="G184" s="10" t="n">
        <f aca="false">IF(AND(C184="VACANTE", D184="VACANTE"),1,)</f>
        <v>0</v>
      </c>
      <c r="H184" s="8" t="str">
        <f aca="false">IF(AND(E184="0", F184="0", G184="0"),"1","")</f>
        <v/>
      </c>
    </row>
    <row r="185" customFormat="false" ht="15.75" hidden="false" customHeight="false" outlineLevel="0" collapsed="false">
      <c r="A185" s="8" t="str">
        <f aca="false">'Personal IAS importado'!F180</f>
        <v>Auxiliar de enfermería</v>
      </c>
      <c r="B185" s="9" t="n">
        <f aca="false">'Personal IAS importado'!E180</f>
        <v>4</v>
      </c>
      <c r="C185" s="8" t="str">
        <f aca="false">'Personal IAS importado'!G180</f>
        <v>Santana León, Mª del Carmen</v>
      </c>
      <c r="D185" s="8" t="str">
        <f aca="false">'Personal IAS importado'!J180</f>
        <v>Santana León, Mª del Carmen</v>
      </c>
      <c r="E185" s="10" t="n">
        <f aca="false">IF(AND(C185&lt;&gt;"VACANTE",D185&lt;&gt;"VACANTE",C185=D185),1,)</f>
        <v>1</v>
      </c>
      <c r="F185" s="10" t="n">
        <f aca="false">IF(C185&lt;&gt;D185,1,)</f>
        <v>0</v>
      </c>
      <c r="G185" s="10" t="n">
        <f aca="false">IF(AND(C185="VACANTE", D185="VACANTE"),1,)</f>
        <v>0</v>
      </c>
      <c r="H185" s="8" t="str">
        <f aca="false">IF(AND(E185="0", F185="0", G185="0"),"1","")</f>
        <v/>
      </c>
    </row>
    <row r="186" customFormat="false" ht="15.75" hidden="false" customHeight="false" outlineLevel="0" collapsed="false">
      <c r="A186" s="8" t="str">
        <f aca="false">'Personal IAS importado'!F181</f>
        <v>Auxiliar de enfermería</v>
      </c>
      <c r="B186" s="9" t="n">
        <f aca="false">'Personal IAS importado'!E181</f>
        <v>4</v>
      </c>
      <c r="C186" s="8" t="str">
        <f aca="false">'Personal IAS importado'!G181</f>
        <v>VACANTE</v>
      </c>
      <c r="D186" s="8" t="str">
        <f aca="false">'Personal IAS importado'!J181</f>
        <v>Viera López, Luz Yasmín</v>
      </c>
      <c r="E186" s="10" t="n">
        <f aca="false">IF(AND(C186&lt;&gt;"VACANTE",D186&lt;&gt;"VACANTE",C186=D186),1,)</f>
        <v>0</v>
      </c>
      <c r="F186" s="10" t="n">
        <f aca="false">IF(C186&lt;&gt;D186,1,)</f>
        <v>1</v>
      </c>
      <c r="G186" s="10" t="n">
        <f aca="false">IF(AND(C186="VACANTE", D186="VACANTE"),1,)</f>
        <v>0</v>
      </c>
      <c r="H186" s="8" t="str">
        <f aca="false">IF(AND(E186="0", F186="0", G186="0"),"1","")</f>
        <v/>
      </c>
    </row>
    <row r="187" customFormat="false" ht="15.75" hidden="false" customHeight="false" outlineLevel="0" collapsed="false">
      <c r="A187" s="8" t="str">
        <f aca="false">'Personal IAS importado'!F182</f>
        <v>Auxiliar de enfermería</v>
      </c>
      <c r="B187" s="9" t="n">
        <f aca="false">'Personal IAS importado'!E182</f>
        <v>4</v>
      </c>
      <c r="C187" s="8" t="str">
        <f aca="false">'Personal IAS importado'!G182</f>
        <v>Díaz Medina, Honorata</v>
      </c>
      <c r="D187" s="8" t="str">
        <f aca="false">'Personal IAS importado'!J182</f>
        <v>Díaz Medina, Honorata</v>
      </c>
      <c r="E187" s="10" t="n">
        <f aca="false">IF(AND(C187&lt;&gt;"VACANTE",D187&lt;&gt;"VACANTE",C187=D187),1,)</f>
        <v>1</v>
      </c>
      <c r="F187" s="10" t="n">
        <f aca="false">IF(C187&lt;&gt;D187,1,)</f>
        <v>0</v>
      </c>
      <c r="G187" s="10" t="n">
        <f aca="false">IF(AND(C187="VACANTE", D187="VACANTE"),1,)</f>
        <v>0</v>
      </c>
      <c r="H187" s="8" t="str">
        <f aca="false">IF(AND(E187="0", F187="0", G187="0"),"1","")</f>
        <v/>
      </c>
    </row>
    <row r="188" customFormat="false" ht="15.75" hidden="false" customHeight="false" outlineLevel="0" collapsed="false">
      <c r="A188" s="8" t="str">
        <f aca="false">'Personal IAS importado'!F183</f>
        <v>Auxiliar de enfermería</v>
      </c>
      <c r="B188" s="9" t="n">
        <f aca="false">'Personal IAS importado'!E183</f>
        <v>4</v>
      </c>
      <c r="C188" s="8" t="str">
        <f aca="false">'Personal IAS importado'!G183</f>
        <v>Guedes Caceres, Concepcion</v>
      </c>
      <c r="D188" s="8" t="str">
        <f aca="false">'Personal IAS importado'!J183</f>
        <v>Guedes Caceres, Concepcion</v>
      </c>
      <c r="E188" s="10" t="n">
        <f aca="false">IF(AND(C188&lt;&gt;"VACANTE",D188&lt;&gt;"VACANTE",C188=D188),1,)</f>
        <v>1</v>
      </c>
      <c r="F188" s="10" t="n">
        <f aca="false">IF(C188&lt;&gt;D188,1,)</f>
        <v>0</v>
      </c>
      <c r="G188" s="10" t="n">
        <f aca="false">IF(AND(C188="VACANTE", D188="VACANTE"),1,)</f>
        <v>0</v>
      </c>
      <c r="H188" s="8" t="str">
        <f aca="false">IF(AND(E188="0", F188="0", G188="0"),"1","")</f>
        <v/>
      </c>
    </row>
    <row r="189" customFormat="false" ht="15.75" hidden="false" customHeight="false" outlineLevel="0" collapsed="false">
      <c r="A189" s="8" t="str">
        <f aca="false">'Personal IAS importado'!F184</f>
        <v>Auxiliar de enfermería</v>
      </c>
      <c r="B189" s="9" t="n">
        <f aca="false">'Personal IAS importado'!E184</f>
        <v>4</v>
      </c>
      <c r="C189" s="8" t="str">
        <f aca="false">'Personal IAS importado'!G184</f>
        <v>Rodríguez Sosa, María del Carm</v>
      </c>
      <c r="D189" s="8" t="str">
        <f aca="false">'Personal IAS importado'!J184</f>
        <v>Rodríguez Sosa, María del Carm</v>
      </c>
      <c r="E189" s="10" t="n">
        <f aca="false">IF(AND(C189&lt;&gt;"VACANTE",D189&lt;&gt;"VACANTE",C189=D189),1,)</f>
        <v>1</v>
      </c>
      <c r="F189" s="10" t="n">
        <f aca="false">IF(C189&lt;&gt;D189,1,)</f>
        <v>0</v>
      </c>
      <c r="G189" s="10" t="n">
        <f aca="false">IF(AND(C189="VACANTE", D189="VACANTE"),1,)</f>
        <v>0</v>
      </c>
      <c r="H189" s="8" t="str">
        <f aca="false">IF(AND(E189="0", F189="0", G189="0"),"1","")</f>
        <v/>
      </c>
    </row>
    <row r="190" customFormat="false" ht="15.75" hidden="false" customHeight="false" outlineLevel="0" collapsed="false">
      <c r="A190" s="8" t="str">
        <f aca="false">'Personal IAS importado'!F185</f>
        <v>Auxiliar de enfermería</v>
      </c>
      <c r="B190" s="9" t="n">
        <f aca="false">'Personal IAS importado'!E185</f>
        <v>4</v>
      </c>
      <c r="C190" s="8" t="str">
        <f aca="false">'Personal IAS importado'!G185</f>
        <v>Monzón Galván, María Carmen</v>
      </c>
      <c r="D190" s="8" t="str">
        <f aca="false">'Personal IAS importado'!J185</f>
        <v>Monzón Galván, María Carmen</v>
      </c>
      <c r="E190" s="10" t="n">
        <f aca="false">IF(AND(C190&lt;&gt;"VACANTE",D190&lt;&gt;"VACANTE",C190=D190),1,)</f>
        <v>1</v>
      </c>
      <c r="F190" s="10" t="n">
        <f aca="false">IF(C190&lt;&gt;D190,1,)</f>
        <v>0</v>
      </c>
      <c r="G190" s="10" t="n">
        <f aca="false">IF(AND(C190="VACANTE", D190="VACANTE"),1,)</f>
        <v>0</v>
      </c>
      <c r="H190" s="8" t="str">
        <f aca="false">IF(AND(E190="0", F190="0", G190="0"),"1","")</f>
        <v/>
      </c>
    </row>
    <row r="191" customFormat="false" ht="15.75" hidden="false" customHeight="false" outlineLevel="0" collapsed="false">
      <c r="A191" s="8" t="str">
        <f aca="false">'Personal IAS importado'!F186</f>
        <v>Auxiliar de enfermería</v>
      </c>
      <c r="B191" s="9" t="n">
        <f aca="false">'Personal IAS importado'!E186</f>
        <v>4</v>
      </c>
      <c r="C191" s="8" t="str">
        <f aca="false">'Personal IAS importado'!G186</f>
        <v>Alemán Hernández, Magaly</v>
      </c>
      <c r="D191" s="8" t="str">
        <f aca="false">'Personal IAS importado'!J186</f>
        <v>Alemán Hernández, Magaly</v>
      </c>
      <c r="E191" s="10" t="n">
        <f aca="false">IF(AND(C191&lt;&gt;"VACANTE",D191&lt;&gt;"VACANTE",C191=D191),1,)</f>
        <v>1</v>
      </c>
      <c r="F191" s="10" t="n">
        <f aca="false">IF(C191&lt;&gt;D191,1,)</f>
        <v>0</v>
      </c>
      <c r="G191" s="10" t="n">
        <f aca="false">IF(AND(C191="VACANTE", D191="VACANTE"),1,)</f>
        <v>0</v>
      </c>
      <c r="H191" s="8" t="str">
        <f aca="false">IF(AND(E191="0", F191="0", G191="0"),"1","")</f>
        <v/>
      </c>
    </row>
    <row r="192" customFormat="false" ht="15.75" hidden="false" customHeight="false" outlineLevel="0" collapsed="false">
      <c r="A192" s="8" t="str">
        <f aca="false">'Personal IAS importado'!F187</f>
        <v>Auxiliar de enfermería</v>
      </c>
      <c r="B192" s="9" t="n">
        <f aca="false">'Personal IAS importado'!E187</f>
        <v>4</v>
      </c>
      <c r="C192" s="8" t="str">
        <f aca="false">'Personal IAS importado'!G187</f>
        <v>Tacoronte Falcón, Yurena</v>
      </c>
      <c r="D192" s="8" t="str">
        <f aca="false">'Personal IAS importado'!J187</f>
        <v>Tacoronte Falcón, Yurena</v>
      </c>
      <c r="E192" s="10" t="n">
        <f aca="false">IF(AND(C192&lt;&gt;"VACANTE",D192&lt;&gt;"VACANTE",C192=D192),1,)</f>
        <v>1</v>
      </c>
      <c r="F192" s="10" t="n">
        <f aca="false">IF(C192&lt;&gt;D192,1,)</f>
        <v>0</v>
      </c>
      <c r="G192" s="10" t="n">
        <f aca="false">IF(AND(C192="VACANTE", D192="VACANTE"),1,)</f>
        <v>0</v>
      </c>
      <c r="H192" s="8" t="str">
        <f aca="false">IF(AND(E192="0", F192="0", G192="0"),"1","")</f>
        <v/>
      </c>
    </row>
    <row r="193" customFormat="false" ht="15.75" hidden="false" customHeight="false" outlineLevel="0" collapsed="false">
      <c r="A193" s="8" t="str">
        <f aca="false">'Personal IAS importado'!F188</f>
        <v>Auxiliar de enfermería</v>
      </c>
      <c r="B193" s="9" t="n">
        <f aca="false">'Personal IAS importado'!E188</f>
        <v>4</v>
      </c>
      <c r="C193" s="8" t="str">
        <f aca="false">'Personal IAS importado'!G188</f>
        <v>Quintana Déniz, Rosa del Carme</v>
      </c>
      <c r="D193" s="8" t="str">
        <f aca="false">'Personal IAS importado'!J188</f>
        <v>Quintana Déniz, Rosa del Carme</v>
      </c>
      <c r="E193" s="10" t="n">
        <f aca="false">IF(AND(C193&lt;&gt;"VACANTE",D193&lt;&gt;"VACANTE",C193=D193),1,)</f>
        <v>1</v>
      </c>
      <c r="F193" s="10" t="n">
        <f aca="false">IF(C193&lt;&gt;D193,1,)</f>
        <v>0</v>
      </c>
      <c r="G193" s="10" t="n">
        <f aca="false">IF(AND(C193="VACANTE", D193="VACANTE"),1,)</f>
        <v>0</v>
      </c>
      <c r="H193" s="8" t="str">
        <f aca="false">IF(AND(E193="0", F193="0", G193="0"),"1","")</f>
        <v/>
      </c>
    </row>
    <row r="194" customFormat="false" ht="15.75" hidden="false" customHeight="false" outlineLevel="0" collapsed="false">
      <c r="A194" s="8" t="str">
        <f aca="false">'Personal IAS importado'!F189</f>
        <v>Auxiliar de enfermería</v>
      </c>
      <c r="B194" s="9" t="n">
        <f aca="false">'Personal IAS importado'!E189</f>
        <v>4</v>
      </c>
      <c r="C194" s="8" t="str">
        <f aca="false">'Personal IAS importado'!G189</f>
        <v>VACANTE</v>
      </c>
      <c r="D194" s="8" t="str">
        <f aca="false">'Personal IAS importado'!J189</f>
        <v>Mendoza González, Jesús Manuel</v>
      </c>
      <c r="E194" s="10" t="n">
        <f aca="false">IF(AND(C194&lt;&gt;"VACANTE",D194&lt;&gt;"VACANTE",C194=D194),1,)</f>
        <v>0</v>
      </c>
      <c r="F194" s="10" t="n">
        <f aca="false">IF(C194&lt;&gt;D194,1,)</f>
        <v>1</v>
      </c>
      <c r="G194" s="10" t="n">
        <f aca="false">IF(AND(C194="VACANTE", D194="VACANTE"),1,)</f>
        <v>0</v>
      </c>
      <c r="H194" s="8" t="str">
        <f aca="false">IF(AND(E194="0", F194="0", G194="0"),"1","")</f>
        <v/>
      </c>
    </row>
    <row r="195" customFormat="false" ht="15.75" hidden="false" customHeight="false" outlineLevel="0" collapsed="false">
      <c r="A195" s="8" t="str">
        <f aca="false">'Personal IAS importado'!F190</f>
        <v>Auxiliar de enfermería</v>
      </c>
      <c r="B195" s="9" t="n">
        <f aca="false">'Personal IAS importado'!E190</f>
        <v>4</v>
      </c>
      <c r="C195" s="8" t="str">
        <f aca="false">'Personal IAS importado'!G190</f>
        <v>Trejo Navarro, Matilde C.</v>
      </c>
      <c r="D195" s="8" t="str">
        <f aca="false">'Personal IAS importado'!J190</f>
        <v>Trejo Navarro, Matilde C.</v>
      </c>
      <c r="E195" s="10" t="n">
        <f aca="false">IF(AND(C195&lt;&gt;"VACANTE",D195&lt;&gt;"VACANTE",C195=D195),1,)</f>
        <v>1</v>
      </c>
      <c r="F195" s="10" t="n">
        <f aca="false">IF(C195&lt;&gt;D195,1,)</f>
        <v>0</v>
      </c>
      <c r="G195" s="10" t="n">
        <f aca="false">IF(AND(C195="VACANTE", D195="VACANTE"),1,)</f>
        <v>0</v>
      </c>
      <c r="H195" s="8" t="str">
        <f aca="false">IF(AND(E195="0", F195="0", G195="0"),"1","")</f>
        <v/>
      </c>
    </row>
    <row r="196" customFormat="false" ht="15.75" hidden="false" customHeight="false" outlineLevel="0" collapsed="false">
      <c r="A196" s="8" t="str">
        <f aca="false">'Personal IAS importado'!F191</f>
        <v>Auxiliar de enfermería</v>
      </c>
      <c r="B196" s="9" t="n">
        <f aca="false">'Personal IAS importado'!E191</f>
        <v>4</v>
      </c>
      <c r="C196" s="8" t="str">
        <f aca="false">'Personal IAS importado'!G191</f>
        <v>VACANTE</v>
      </c>
      <c r="D196" s="8" t="str">
        <f aca="false">'Personal IAS importado'!J191</f>
        <v>Molina González, M. Carmen</v>
      </c>
      <c r="E196" s="10" t="n">
        <f aca="false">IF(AND(C196&lt;&gt;"VACANTE",D196&lt;&gt;"VACANTE",C196=D196),1,)</f>
        <v>0</v>
      </c>
      <c r="F196" s="10" t="n">
        <f aca="false">IF(C196&lt;&gt;D196,1,)</f>
        <v>1</v>
      </c>
      <c r="G196" s="10" t="n">
        <f aca="false">IF(AND(C196="VACANTE", D196="VACANTE"),1,)</f>
        <v>0</v>
      </c>
      <c r="H196" s="8" t="str">
        <f aca="false">IF(AND(E196="0", F196="0", G196="0"),"1","")</f>
        <v/>
      </c>
    </row>
    <row r="197" customFormat="false" ht="15.75" hidden="false" customHeight="false" outlineLevel="0" collapsed="false">
      <c r="A197" s="8" t="str">
        <f aca="false">'Personal IAS importado'!F192</f>
        <v>Auxiliar de enfermería</v>
      </c>
      <c r="B197" s="9" t="n">
        <f aca="false">'Personal IAS importado'!E192</f>
        <v>4</v>
      </c>
      <c r="C197" s="8" t="str">
        <f aca="false">'Personal IAS importado'!G192</f>
        <v>VACANTE</v>
      </c>
      <c r="D197" s="8" t="str">
        <f aca="false">'Personal IAS importado'!J192</f>
        <v>Quesada Avero, M. Dolores</v>
      </c>
      <c r="E197" s="10" t="n">
        <f aca="false">IF(AND(C197&lt;&gt;"VACANTE",D197&lt;&gt;"VACANTE",C197=D197),1,)</f>
        <v>0</v>
      </c>
      <c r="F197" s="10" t="n">
        <f aca="false">IF(C197&lt;&gt;D197,1,)</f>
        <v>1</v>
      </c>
      <c r="G197" s="10" t="n">
        <f aca="false">IF(AND(C197="VACANTE", D197="VACANTE"),1,)</f>
        <v>0</v>
      </c>
      <c r="H197" s="8" t="str">
        <f aca="false">IF(AND(E197="0", F197="0", G197="0"),"1","")</f>
        <v/>
      </c>
    </row>
    <row r="198" customFormat="false" ht="15.75" hidden="false" customHeight="false" outlineLevel="0" collapsed="false">
      <c r="A198" s="8" t="str">
        <f aca="false">'Personal IAS importado'!F193</f>
        <v>Auxiliar de enfermería</v>
      </c>
      <c r="B198" s="9" t="n">
        <f aca="false">'Personal IAS importado'!E193</f>
        <v>4</v>
      </c>
      <c r="C198" s="8" t="str">
        <f aca="false">'Personal IAS importado'!G193</f>
        <v>Ojeda Nuez, Cirilo</v>
      </c>
      <c r="D198" s="8" t="str">
        <f aca="false">'Personal IAS importado'!J193</f>
        <v>Ojeda Nuez, Cirilo</v>
      </c>
      <c r="E198" s="10" t="n">
        <f aca="false">IF(AND(C198&lt;&gt;"VACANTE",D198&lt;&gt;"VACANTE",C198=D198),1,)</f>
        <v>1</v>
      </c>
      <c r="F198" s="10" t="n">
        <f aca="false">IF(C198&lt;&gt;D198,1,)</f>
        <v>0</v>
      </c>
      <c r="G198" s="10" t="n">
        <f aca="false">IF(AND(C198="VACANTE", D198="VACANTE"),1,)</f>
        <v>0</v>
      </c>
      <c r="H198" s="8" t="str">
        <f aca="false">IF(AND(E198="0", F198="0", G198="0"),"1","")</f>
        <v/>
      </c>
    </row>
    <row r="199" customFormat="false" ht="15.75" hidden="false" customHeight="false" outlineLevel="0" collapsed="false">
      <c r="A199" s="8" t="str">
        <f aca="false">'Personal IAS importado'!F194</f>
        <v>Auxiliar de enfermería</v>
      </c>
      <c r="B199" s="9" t="n">
        <f aca="false">'Personal IAS importado'!E194</f>
        <v>4</v>
      </c>
      <c r="C199" s="8" t="str">
        <f aca="false">'Personal IAS importado'!G194</f>
        <v>Jiménez Peña, Josefa Pilar</v>
      </c>
      <c r="D199" s="8" t="str">
        <f aca="false">'Personal IAS importado'!J194</f>
        <v>Jiménez Peña, Josefa Pilar</v>
      </c>
      <c r="E199" s="10" t="n">
        <f aca="false">IF(AND(C199&lt;&gt;"VACANTE",D199&lt;&gt;"VACANTE",C199=D199),1,)</f>
        <v>1</v>
      </c>
      <c r="F199" s="10" t="n">
        <f aca="false">IF(C199&lt;&gt;D199,1,)</f>
        <v>0</v>
      </c>
      <c r="G199" s="10" t="n">
        <f aca="false">IF(AND(C199="VACANTE", D199="VACANTE"),1,)</f>
        <v>0</v>
      </c>
      <c r="H199" s="8" t="str">
        <f aca="false">IF(AND(E199="0", F199="0", G199="0"),"1","")</f>
        <v/>
      </c>
    </row>
    <row r="200" customFormat="false" ht="15.75" hidden="false" customHeight="false" outlineLevel="0" collapsed="false">
      <c r="A200" s="8" t="str">
        <f aca="false">'Personal IAS importado'!F195</f>
        <v>Auxiliar de enfermería</v>
      </c>
      <c r="B200" s="9" t="n">
        <f aca="false">'Personal IAS importado'!E195</f>
        <v>4</v>
      </c>
      <c r="C200" s="8" t="str">
        <f aca="false">'Personal IAS importado'!G195</f>
        <v>Galván Marrero, Juana</v>
      </c>
      <c r="D200" s="8" t="str">
        <f aca="false">'Personal IAS importado'!J195</f>
        <v>Galván Marrero, Juana</v>
      </c>
      <c r="E200" s="10" t="n">
        <f aca="false">IF(AND(C200&lt;&gt;"VACANTE",D200&lt;&gt;"VACANTE",C200=D200),1,)</f>
        <v>1</v>
      </c>
      <c r="F200" s="10" t="n">
        <f aca="false">IF(C200&lt;&gt;D200,1,)</f>
        <v>0</v>
      </c>
      <c r="G200" s="10" t="n">
        <f aca="false">IF(AND(C200="VACANTE", D200="VACANTE"),1,)</f>
        <v>0</v>
      </c>
      <c r="H200" s="8" t="str">
        <f aca="false">IF(AND(E200="0", F200="0", G200="0"),"1","")</f>
        <v/>
      </c>
    </row>
    <row r="201" customFormat="false" ht="15.75" hidden="false" customHeight="false" outlineLevel="0" collapsed="false">
      <c r="A201" s="8" t="str">
        <f aca="false">'Personal IAS importado'!F196</f>
        <v>Auxiliar de enfermería</v>
      </c>
      <c r="B201" s="9" t="n">
        <f aca="false">'Personal IAS importado'!E196</f>
        <v>4</v>
      </c>
      <c r="C201" s="8" t="str">
        <f aca="false">'Personal IAS importado'!G196</f>
        <v>Del Rosario García, Patricia</v>
      </c>
      <c r="D201" s="8" t="str">
        <f aca="false">'Personal IAS importado'!J196</f>
        <v>Del Rosario García, Patricia</v>
      </c>
      <c r="E201" s="10" t="n">
        <f aca="false">IF(AND(C201&lt;&gt;"VACANTE",D201&lt;&gt;"VACANTE",C201=D201),1,)</f>
        <v>1</v>
      </c>
      <c r="F201" s="10" t="n">
        <f aca="false">IF(C201&lt;&gt;D201,1,)</f>
        <v>0</v>
      </c>
      <c r="G201" s="10" t="n">
        <f aca="false">IF(AND(C201="VACANTE", D201="VACANTE"),1,)</f>
        <v>0</v>
      </c>
      <c r="H201" s="8" t="str">
        <f aca="false">IF(AND(E201="0", F201="0", G201="0"),"1","")</f>
        <v/>
      </c>
    </row>
    <row r="202" customFormat="false" ht="15.75" hidden="false" customHeight="false" outlineLevel="0" collapsed="false">
      <c r="A202" s="8" t="str">
        <f aca="false">'Personal IAS importado'!F197</f>
        <v>Auxiliar de enfermería</v>
      </c>
      <c r="B202" s="9" t="n">
        <f aca="false">'Personal IAS importado'!E197</f>
        <v>4</v>
      </c>
      <c r="C202" s="8" t="str">
        <f aca="false">'Personal IAS importado'!G197</f>
        <v>Luján Castellano, Alicia</v>
      </c>
      <c r="D202" s="8" t="str">
        <f aca="false">'Personal IAS importado'!J197</f>
        <v>Luján Castellano, Alicia</v>
      </c>
      <c r="E202" s="10" t="n">
        <f aca="false">IF(AND(C202&lt;&gt;"VACANTE",D202&lt;&gt;"VACANTE",C202=D202),1,)</f>
        <v>1</v>
      </c>
      <c r="F202" s="10" t="n">
        <f aca="false">IF(C202&lt;&gt;D202,1,)</f>
        <v>0</v>
      </c>
      <c r="G202" s="10" t="n">
        <f aca="false">IF(AND(C202="VACANTE", D202="VACANTE"),1,)</f>
        <v>0</v>
      </c>
      <c r="H202" s="8" t="str">
        <f aca="false">IF(AND(E202="0", F202="0", G202="0"),"1","")</f>
        <v/>
      </c>
    </row>
    <row r="203" customFormat="false" ht="15.75" hidden="false" customHeight="false" outlineLevel="0" collapsed="false">
      <c r="A203" s="8" t="str">
        <f aca="false">'Personal IAS importado'!F198</f>
        <v>Auxiliar de enfermería</v>
      </c>
      <c r="B203" s="9" t="n">
        <f aca="false">'Personal IAS importado'!E198</f>
        <v>4</v>
      </c>
      <c r="C203" s="8" t="str">
        <f aca="false">'Personal IAS importado'!G198</f>
        <v>Ojeda Nuez, Rosario</v>
      </c>
      <c r="D203" s="8" t="str">
        <f aca="false">'Personal IAS importado'!J198</f>
        <v>Ojeda Nuez, Rosario</v>
      </c>
      <c r="E203" s="10" t="n">
        <f aca="false">IF(AND(C203&lt;&gt;"VACANTE",D203&lt;&gt;"VACANTE",C203=D203),1,)</f>
        <v>1</v>
      </c>
      <c r="F203" s="10" t="n">
        <f aca="false">IF(C203&lt;&gt;D203,1,)</f>
        <v>0</v>
      </c>
      <c r="G203" s="10" t="n">
        <f aca="false">IF(AND(C203="VACANTE", D203="VACANTE"),1,)</f>
        <v>0</v>
      </c>
      <c r="H203" s="8" t="str">
        <f aca="false">IF(AND(E203="0", F203="0", G203="0"),"1","")</f>
        <v/>
      </c>
    </row>
    <row r="204" customFormat="false" ht="15.75" hidden="false" customHeight="false" outlineLevel="0" collapsed="false">
      <c r="A204" s="8" t="str">
        <f aca="false">'Personal IAS importado'!F199</f>
        <v>Auxiliar de enfermería</v>
      </c>
      <c r="B204" s="9" t="n">
        <f aca="false">'Personal IAS importado'!E199</f>
        <v>4</v>
      </c>
      <c r="C204" s="8" t="str">
        <f aca="false">'Personal IAS importado'!G199</f>
        <v>Tacoronte Guillén, Carmen</v>
      </c>
      <c r="D204" s="8" t="str">
        <f aca="false">'Personal IAS importado'!J199</f>
        <v>Tacoronte Guillén, Carmen</v>
      </c>
      <c r="E204" s="10" t="n">
        <f aca="false">IF(AND(C204&lt;&gt;"VACANTE",D204&lt;&gt;"VACANTE",C204=D204),1,)</f>
        <v>1</v>
      </c>
      <c r="F204" s="10" t="n">
        <f aca="false">IF(C204&lt;&gt;D204,1,)</f>
        <v>0</v>
      </c>
      <c r="G204" s="10" t="n">
        <f aca="false">IF(AND(C204="VACANTE", D204="VACANTE"),1,)</f>
        <v>0</v>
      </c>
      <c r="H204" s="8" t="str">
        <f aca="false">IF(AND(E204="0", F204="0", G204="0"),"1","")</f>
        <v/>
      </c>
    </row>
    <row r="205" customFormat="false" ht="15.75" hidden="false" customHeight="false" outlineLevel="0" collapsed="false">
      <c r="A205" s="8" t="str">
        <f aca="false">'Personal IAS importado'!F200</f>
        <v>Auxiliar de enfermería</v>
      </c>
      <c r="B205" s="9" t="n">
        <f aca="false">'Personal IAS importado'!E200</f>
        <v>4</v>
      </c>
      <c r="C205" s="8" t="str">
        <f aca="false">'Personal IAS importado'!G200</f>
        <v>Tacoronte González, Natalia A.</v>
      </c>
      <c r="D205" s="8" t="str">
        <f aca="false">'Personal IAS importado'!J200</f>
        <v>Tacoronte González, Natalia A.</v>
      </c>
      <c r="E205" s="10" t="n">
        <f aca="false">IF(AND(C205&lt;&gt;"VACANTE",D205&lt;&gt;"VACANTE",C205=D205),1,)</f>
        <v>1</v>
      </c>
      <c r="F205" s="10" t="n">
        <f aca="false">IF(C205&lt;&gt;D205,1,)</f>
        <v>0</v>
      </c>
      <c r="G205" s="10" t="n">
        <f aca="false">IF(AND(C205="VACANTE", D205="VACANTE"),1,)</f>
        <v>0</v>
      </c>
      <c r="H205" s="8" t="str">
        <f aca="false">IF(AND(E205="0", F205="0", G205="0"),"1","")</f>
        <v/>
      </c>
    </row>
    <row r="206" customFormat="false" ht="15.75" hidden="false" customHeight="false" outlineLevel="0" collapsed="false">
      <c r="A206" s="8" t="str">
        <f aca="false">'Personal IAS importado'!F201</f>
        <v>Auxiliar de enfermería</v>
      </c>
      <c r="B206" s="9" t="n">
        <f aca="false">'Personal IAS importado'!E201</f>
        <v>4</v>
      </c>
      <c r="C206" s="8" t="str">
        <f aca="false">'Personal IAS importado'!G201</f>
        <v>VACANTE</v>
      </c>
      <c r="D206" s="8" t="str">
        <f aca="false">'Personal IAS importado'!J201</f>
        <v>Santana del Rosario, Dunia Est</v>
      </c>
      <c r="E206" s="10" t="n">
        <f aca="false">IF(AND(C206&lt;&gt;"VACANTE",D206&lt;&gt;"VACANTE",C206=D206),1,)</f>
        <v>0</v>
      </c>
      <c r="F206" s="10" t="n">
        <f aca="false">IF(C206&lt;&gt;D206,1,)</f>
        <v>1</v>
      </c>
      <c r="G206" s="10" t="n">
        <f aca="false">IF(AND(C206="VACANTE", D206="VACANTE"),1,)</f>
        <v>0</v>
      </c>
      <c r="H206" s="8" t="str">
        <f aca="false">IF(AND(E206="0", F206="0", G206="0"),"1","")</f>
        <v/>
      </c>
    </row>
    <row r="207" customFormat="false" ht="15.75" hidden="false" customHeight="false" outlineLevel="0" collapsed="false">
      <c r="A207" s="8" t="str">
        <f aca="false">'Personal IAS importado'!F202</f>
        <v>Auxiliar de enfermería</v>
      </c>
      <c r="B207" s="9" t="n">
        <f aca="false">'Personal IAS importado'!E202</f>
        <v>4</v>
      </c>
      <c r="C207" s="8" t="str">
        <f aca="false">'Personal IAS importado'!G202</f>
        <v>Santana Cordero, Nazaret</v>
      </c>
      <c r="D207" s="8" t="str">
        <f aca="false">'Personal IAS importado'!J202</f>
        <v>Santana Cordero, Nazaret</v>
      </c>
      <c r="E207" s="10" t="n">
        <f aca="false">IF(AND(C207&lt;&gt;"VACANTE",D207&lt;&gt;"VACANTE",C207=D207),1,)</f>
        <v>1</v>
      </c>
      <c r="F207" s="10" t="n">
        <f aca="false">IF(C207&lt;&gt;D207,1,)</f>
        <v>0</v>
      </c>
      <c r="G207" s="10" t="n">
        <f aca="false">IF(AND(C207="VACANTE", D207="VACANTE"),1,)</f>
        <v>0</v>
      </c>
      <c r="H207" s="8" t="str">
        <f aca="false">IF(AND(E207="0", F207="0", G207="0"),"1","")</f>
        <v/>
      </c>
    </row>
    <row r="208" customFormat="false" ht="15.75" hidden="false" customHeight="false" outlineLevel="0" collapsed="false">
      <c r="A208" s="8" t="str">
        <f aca="false">'Personal IAS importado'!F203</f>
        <v>Auxiliar de enfermería</v>
      </c>
      <c r="B208" s="9" t="n">
        <f aca="false">'Personal IAS importado'!E203</f>
        <v>4</v>
      </c>
      <c r="C208" s="8" t="str">
        <f aca="false">'Personal IAS importado'!G203</f>
        <v>Estupiñán Sánchez, Davinia</v>
      </c>
      <c r="D208" s="8" t="str">
        <f aca="false">'Personal IAS importado'!J203</f>
        <v>Estupiñán Sánchez, Davinia</v>
      </c>
      <c r="E208" s="10" t="n">
        <f aca="false">IF(AND(C208&lt;&gt;"VACANTE",D208&lt;&gt;"VACANTE",C208=D208),1,)</f>
        <v>1</v>
      </c>
      <c r="F208" s="10" t="n">
        <f aca="false">IF(C208&lt;&gt;D208,1,)</f>
        <v>0</v>
      </c>
      <c r="G208" s="10" t="n">
        <f aca="false">IF(AND(C208="VACANTE", D208="VACANTE"),1,)</f>
        <v>0</v>
      </c>
      <c r="H208" s="8" t="str">
        <f aca="false">IF(AND(E208="0", F208="0", G208="0"),"1","")</f>
        <v/>
      </c>
    </row>
    <row r="209" customFormat="false" ht="15.75" hidden="false" customHeight="false" outlineLevel="0" collapsed="false">
      <c r="A209" s="8" t="str">
        <f aca="false">'Personal IAS importado'!F204</f>
        <v>Auxiliar de enfermería</v>
      </c>
      <c r="B209" s="9" t="n">
        <f aca="false">'Personal IAS importado'!E204</f>
        <v>4</v>
      </c>
      <c r="C209" s="8" t="str">
        <f aca="false">'Personal IAS importado'!G204</f>
        <v>Monzón Rosales, Nieves</v>
      </c>
      <c r="D209" s="8" t="str">
        <f aca="false">'Personal IAS importado'!J204</f>
        <v>Monzón Rosales, Nieves</v>
      </c>
      <c r="E209" s="10" t="n">
        <f aca="false">IF(AND(C209&lt;&gt;"VACANTE",D209&lt;&gt;"VACANTE",C209=D209),1,)</f>
        <v>1</v>
      </c>
      <c r="F209" s="10" t="n">
        <f aca="false">IF(C209&lt;&gt;D209,1,)</f>
        <v>0</v>
      </c>
      <c r="G209" s="10" t="n">
        <f aca="false">IF(AND(C209="VACANTE", D209="VACANTE"),1,)</f>
        <v>0</v>
      </c>
      <c r="H209" s="8" t="str">
        <f aca="false">IF(AND(E209="0", F209="0", G209="0"),"1","")</f>
        <v/>
      </c>
    </row>
    <row r="210" customFormat="false" ht="15.75" hidden="false" customHeight="false" outlineLevel="0" collapsed="false">
      <c r="A210" s="8" t="str">
        <f aca="false">'Personal IAS importado'!F205</f>
        <v>Auxiliar de enfermería</v>
      </c>
      <c r="B210" s="9" t="n">
        <f aca="false">'Personal IAS importado'!E205</f>
        <v>4</v>
      </c>
      <c r="C210" s="8" t="str">
        <f aca="false">'Personal IAS importado'!G205</f>
        <v>VACANTE</v>
      </c>
      <c r="D210" s="8" t="str">
        <f aca="false">'Personal IAS importado'!J205</f>
        <v>Castro Curbelo, Patricia</v>
      </c>
      <c r="E210" s="10" t="n">
        <f aca="false">IF(AND(C210&lt;&gt;"VACANTE",D210&lt;&gt;"VACANTE",C210=D210),1,)</f>
        <v>0</v>
      </c>
      <c r="F210" s="10" t="n">
        <f aca="false">IF(C210&lt;&gt;D210,1,)</f>
        <v>1</v>
      </c>
      <c r="G210" s="10" t="n">
        <f aca="false">IF(AND(C210="VACANTE", D210="VACANTE"),1,)</f>
        <v>0</v>
      </c>
      <c r="H210" s="8" t="str">
        <f aca="false">IF(AND(E210="0", F210="0", G210="0"),"1","")</f>
        <v/>
      </c>
    </row>
    <row r="211" customFormat="false" ht="15.75" hidden="false" customHeight="false" outlineLevel="0" collapsed="false">
      <c r="A211" s="8" t="str">
        <f aca="false">'Personal IAS importado'!F206</f>
        <v>Auxiliar de enfermería</v>
      </c>
      <c r="B211" s="9" t="n">
        <f aca="false">'Personal IAS importado'!E206</f>
        <v>4</v>
      </c>
      <c r="C211" s="8" t="str">
        <f aca="false">'Personal IAS importado'!G206</f>
        <v>Ravelo Quintana, Edelmira</v>
      </c>
      <c r="D211" s="8" t="str">
        <f aca="false">'Personal IAS importado'!J206</f>
        <v>Ravelo Quintana, Edelmira</v>
      </c>
      <c r="E211" s="10" t="n">
        <f aca="false">IF(AND(C211&lt;&gt;"VACANTE",D211&lt;&gt;"VACANTE",C211=D211),1,)</f>
        <v>1</v>
      </c>
      <c r="F211" s="10" t="n">
        <f aca="false">IF(C211&lt;&gt;D211,1,)</f>
        <v>0</v>
      </c>
      <c r="G211" s="10" t="n">
        <f aca="false">IF(AND(C211="VACANTE", D211="VACANTE"),1,)</f>
        <v>0</v>
      </c>
      <c r="H211" s="8" t="str">
        <f aca="false">IF(AND(E211="0", F211="0", G211="0"),"1","")</f>
        <v/>
      </c>
    </row>
    <row r="212" customFormat="false" ht="15.75" hidden="false" customHeight="false" outlineLevel="0" collapsed="false">
      <c r="A212" s="8" t="str">
        <f aca="false">'Personal IAS importado'!F207</f>
        <v>Auxiliar de enfermería</v>
      </c>
      <c r="B212" s="9" t="n">
        <f aca="false">'Personal IAS importado'!E207</f>
        <v>4</v>
      </c>
      <c r="C212" s="8" t="str">
        <f aca="false">'Personal IAS importado'!G207</f>
        <v>Martín Fernández, Goretti</v>
      </c>
      <c r="D212" s="8" t="str">
        <f aca="false">'Personal IAS importado'!J207</f>
        <v>Martín Fernández, Goretti</v>
      </c>
      <c r="E212" s="10" t="n">
        <f aca="false">IF(AND(C212&lt;&gt;"VACANTE",D212&lt;&gt;"VACANTE",C212=D212),1,)</f>
        <v>1</v>
      </c>
      <c r="F212" s="10" t="n">
        <f aca="false">IF(C212&lt;&gt;D212,1,)</f>
        <v>0</v>
      </c>
      <c r="G212" s="10" t="n">
        <f aca="false">IF(AND(C212="VACANTE", D212="VACANTE"),1,)</f>
        <v>0</v>
      </c>
      <c r="H212" s="8" t="str">
        <f aca="false">IF(AND(E212="0", F212="0", G212="0"),"1","")</f>
        <v/>
      </c>
    </row>
    <row r="213" customFormat="false" ht="15.75" hidden="false" customHeight="false" outlineLevel="0" collapsed="false">
      <c r="A213" s="8" t="str">
        <f aca="false">'Personal IAS importado'!F208</f>
        <v>Auxiliar de enfermería</v>
      </c>
      <c r="B213" s="9" t="n">
        <f aca="false">'Personal IAS importado'!E208</f>
        <v>4</v>
      </c>
      <c r="C213" s="8" t="str">
        <f aca="false">'Personal IAS importado'!G208</f>
        <v>VACANTE</v>
      </c>
      <c r="D213" s="8" t="str">
        <f aca="false">'Personal IAS importado'!J208</f>
        <v>Armas León, Aránzazu Belén</v>
      </c>
      <c r="E213" s="10" t="n">
        <f aca="false">IF(AND(C213&lt;&gt;"VACANTE",D213&lt;&gt;"VACANTE",C213=D213),1,)</f>
        <v>0</v>
      </c>
      <c r="F213" s="10" t="n">
        <f aca="false">IF(C213&lt;&gt;D213,1,)</f>
        <v>1</v>
      </c>
      <c r="G213" s="10" t="n">
        <f aca="false">IF(AND(C213="VACANTE", D213="VACANTE"),1,)</f>
        <v>0</v>
      </c>
      <c r="H213" s="8" t="str">
        <f aca="false">IF(AND(E213="0", F213="0", G213="0"),"1","")</f>
        <v/>
      </c>
    </row>
    <row r="214" customFormat="false" ht="15.75" hidden="false" customHeight="false" outlineLevel="0" collapsed="false">
      <c r="A214" s="8" t="str">
        <f aca="false">'Personal IAS importado'!F209</f>
        <v>Auxiliar de enfermería</v>
      </c>
      <c r="B214" s="9" t="n">
        <f aca="false">'Personal IAS importado'!E209</f>
        <v>4</v>
      </c>
      <c r="C214" s="8" t="str">
        <f aca="false">'Personal IAS importado'!G209</f>
        <v>Rodríguez Mederos, M. Pino</v>
      </c>
      <c r="D214" s="8" t="str">
        <f aca="false">'Personal IAS importado'!J209</f>
        <v>Rodríguez Mederos, M. Pino</v>
      </c>
      <c r="E214" s="10" t="n">
        <f aca="false">IF(AND(C214&lt;&gt;"VACANTE",D214&lt;&gt;"VACANTE",C214=D214),1,)</f>
        <v>1</v>
      </c>
      <c r="F214" s="10" t="n">
        <f aca="false">IF(C214&lt;&gt;D214,1,)</f>
        <v>0</v>
      </c>
      <c r="G214" s="10" t="n">
        <f aca="false">IF(AND(C214="VACANTE", D214="VACANTE"),1,)</f>
        <v>0</v>
      </c>
      <c r="H214" s="8" t="str">
        <f aca="false">IF(AND(E214="0", F214="0", G214="0"),"1","")</f>
        <v/>
      </c>
    </row>
    <row r="215" customFormat="false" ht="15.75" hidden="false" customHeight="false" outlineLevel="0" collapsed="false">
      <c r="A215" s="8" t="str">
        <f aca="false">'Personal IAS importado'!F210</f>
        <v>Auxiliar de enfermería</v>
      </c>
      <c r="B215" s="9" t="n">
        <f aca="false">'Personal IAS importado'!E210</f>
        <v>4</v>
      </c>
      <c r="C215" s="8" t="str">
        <f aca="false">'Personal IAS importado'!G210</f>
        <v>Santana Suárez, Matilde Aroa</v>
      </c>
      <c r="D215" s="8" t="str">
        <f aca="false">'Personal IAS importado'!J210</f>
        <v>Santana Suárez, Matilde Aroa</v>
      </c>
      <c r="E215" s="10" t="n">
        <f aca="false">IF(AND(C215&lt;&gt;"VACANTE",D215&lt;&gt;"VACANTE",C215=D215),1,)</f>
        <v>1</v>
      </c>
      <c r="F215" s="10" t="n">
        <f aca="false">IF(C215&lt;&gt;D215,1,)</f>
        <v>0</v>
      </c>
      <c r="G215" s="10" t="n">
        <f aca="false">IF(AND(C215="VACANTE", D215="VACANTE"),1,)</f>
        <v>0</v>
      </c>
      <c r="H215" s="8" t="str">
        <f aca="false">IF(AND(E215="0", F215="0", G215="0"),"1","")</f>
        <v/>
      </c>
    </row>
    <row r="216" customFormat="false" ht="15.75" hidden="false" customHeight="false" outlineLevel="0" collapsed="false">
      <c r="A216" s="8" t="str">
        <f aca="false">'Personal IAS importado'!F211</f>
        <v>Auxiliar de enfermería</v>
      </c>
      <c r="B216" s="9" t="n">
        <f aca="false">'Personal IAS importado'!E211</f>
        <v>4</v>
      </c>
      <c r="C216" s="8" t="str">
        <f aca="false">'Personal IAS importado'!G211</f>
        <v>VACANTE</v>
      </c>
      <c r="D216" s="8" t="str">
        <f aca="false">'Personal IAS importado'!J211</f>
        <v>León Peñate, M. Isabel</v>
      </c>
      <c r="E216" s="10" t="n">
        <f aca="false">IF(AND(C216&lt;&gt;"VACANTE",D216&lt;&gt;"VACANTE",C216=D216),1,)</f>
        <v>0</v>
      </c>
      <c r="F216" s="10" t="n">
        <f aca="false">IF(C216&lt;&gt;D216,1,)</f>
        <v>1</v>
      </c>
      <c r="G216" s="10" t="n">
        <f aca="false">IF(AND(C216="VACANTE", D216="VACANTE"),1,)</f>
        <v>0</v>
      </c>
      <c r="H216" s="8" t="str">
        <f aca="false">IF(AND(E216="0", F216="0", G216="0"),"1","")</f>
        <v/>
      </c>
    </row>
    <row r="217" customFormat="false" ht="15.75" hidden="false" customHeight="false" outlineLevel="0" collapsed="false">
      <c r="A217" s="8" t="str">
        <f aca="false">'Personal IAS importado'!F212</f>
        <v>Auxiliar de enfermería</v>
      </c>
      <c r="B217" s="9" t="n">
        <f aca="false">'Personal IAS importado'!E212</f>
        <v>4</v>
      </c>
      <c r="C217" s="8" t="str">
        <f aca="false">'Personal IAS importado'!G212</f>
        <v>Cruz Curbelo, Miguel A.</v>
      </c>
      <c r="D217" s="8" t="str">
        <f aca="false">'Personal IAS importado'!J212</f>
        <v>Cruz Curbelo, Miguel A.</v>
      </c>
      <c r="E217" s="10" t="n">
        <f aca="false">IF(AND(C217&lt;&gt;"VACANTE",D217&lt;&gt;"VACANTE",C217=D217),1,)</f>
        <v>1</v>
      </c>
      <c r="F217" s="10" t="n">
        <f aca="false">IF(C217&lt;&gt;D217,1,)</f>
        <v>0</v>
      </c>
      <c r="G217" s="10" t="n">
        <f aca="false">IF(AND(C217="VACANTE", D217="VACANTE"),1,)</f>
        <v>0</v>
      </c>
      <c r="H217" s="8" t="str">
        <f aca="false">IF(AND(E217="0", F217="0", G217="0"),"1","")</f>
        <v/>
      </c>
    </row>
    <row r="218" customFormat="false" ht="15.75" hidden="false" customHeight="false" outlineLevel="0" collapsed="false">
      <c r="A218" s="8" t="str">
        <f aca="false">'Personal IAS importado'!F213</f>
        <v>Auxiliar de enfermería</v>
      </c>
      <c r="B218" s="9" t="n">
        <f aca="false">'Personal IAS importado'!E213</f>
        <v>4</v>
      </c>
      <c r="C218" s="8" t="str">
        <f aca="false">'Personal IAS importado'!G213</f>
        <v>Rodríguez Rodríguez, Macarena</v>
      </c>
      <c r="D218" s="8" t="str">
        <f aca="false">'Personal IAS importado'!J213</f>
        <v>Rodríguez Rodríguez, Macarena</v>
      </c>
      <c r="E218" s="10" t="n">
        <f aca="false">IF(AND(C218&lt;&gt;"VACANTE",D218&lt;&gt;"VACANTE",C218=D218),1,)</f>
        <v>1</v>
      </c>
      <c r="F218" s="10" t="n">
        <f aca="false">IF(C218&lt;&gt;D218,1,)</f>
        <v>0</v>
      </c>
      <c r="G218" s="10" t="n">
        <f aca="false">IF(AND(C218="VACANTE", D218="VACANTE"),1,)</f>
        <v>0</v>
      </c>
      <c r="H218" s="8" t="str">
        <f aca="false">IF(AND(E218="0", F218="0", G218="0"),"1","")</f>
        <v/>
      </c>
    </row>
    <row r="219" customFormat="false" ht="15.75" hidden="false" customHeight="false" outlineLevel="0" collapsed="false">
      <c r="A219" s="8" t="str">
        <f aca="false">'Personal IAS importado'!F214</f>
        <v>Auxiliar de enfermería</v>
      </c>
      <c r="B219" s="9" t="n">
        <f aca="false">'Personal IAS importado'!E214</f>
        <v>4</v>
      </c>
      <c r="C219" s="8" t="str">
        <f aca="false">'Personal IAS importado'!G214</f>
        <v>Bastón Alonso, Mª Carmen</v>
      </c>
      <c r="D219" s="8" t="str">
        <f aca="false">'Personal IAS importado'!J214</f>
        <v>Bastón Alonso, Mª Carmen</v>
      </c>
      <c r="E219" s="10" t="n">
        <f aca="false">IF(AND(C219&lt;&gt;"VACANTE",D219&lt;&gt;"VACANTE",C219=D219),1,)</f>
        <v>1</v>
      </c>
      <c r="F219" s="10" t="n">
        <f aca="false">IF(C219&lt;&gt;D219,1,)</f>
        <v>0</v>
      </c>
      <c r="G219" s="10" t="n">
        <f aca="false">IF(AND(C219="VACANTE", D219="VACANTE"),1,)</f>
        <v>0</v>
      </c>
      <c r="H219" s="8" t="str">
        <f aca="false">IF(AND(E219="0", F219="0", G219="0"),"1","")</f>
        <v/>
      </c>
    </row>
    <row r="220" customFormat="false" ht="15.75" hidden="false" customHeight="false" outlineLevel="0" collapsed="false">
      <c r="A220" s="8" t="str">
        <f aca="false">'Personal IAS importado'!F215</f>
        <v>Auxiliar de enfermería</v>
      </c>
      <c r="B220" s="9" t="n">
        <f aca="false">'Personal IAS importado'!E215</f>
        <v>4</v>
      </c>
      <c r="C220" s="8" t="str">
        <f aca="false">'Personal IAS importado'!G215</f>
        <v>De la Torre Hernandez, Luis</v>
      </c>
      <c r="D220" s="8" t="str">
        <f aca="false">'Personal IAS importado'!J215</f>
        <v>De la Torre Hernandez, Luis</v>
      </c>
      <c r="E220" s="10" t="n">
        <f aca="false">IF(AND(C220&lt;&gt;"VACANTE",D220&lt;&gt;"VACANTE",C220=D220),1,)</f>
        <v>1</v>
      </c>
      <c r="F220" s="10" t="n">
        <f aca="false">IF(C220&lt;&gt;D220,1,)</f>
        <v>0</v>
      </c>
      <c r="G220" s="10" t="n">
        <f aca="false">IF(AND(C220="VACANTE", D220="VACANTE"),1,)</f>
        <v>0</v>
      </c>
      <c r="H220" s="8" t="str">
        <f aca="false">IF(AND(E220="0", F220="0", G220="0"),"1","")</f>
        <v/>
      </c>
    </row>
    <row r="221" customFormat="false" ht="15.75" hidden="false" customHeight="false" outlineLevel="0" collapsed="false">
      <c r="A221" s="8" t="str">
        <f aca="false">'Personal IAS importado'!F216</f>
        <v>Auxiliar de enfermería</v>
      </c>
      <c r="B221" s="9" t="n">
        <f aca="false">'Personal IAS importado'!E216</f>
        <v>4</v>
      </c>
      <c r="C221" s="8" t="str">
        <f aca="false">'Personal IAS importado'!G216</f>
        <v>VACANTE</v>
      </c>
      <c r="D221" s="8" t="str">
        <f aca="false">'Personal IAS importado'!J216</f>
        <v>González Sosa, Idaira del Pino</v>
      </c>
      <c r="E221" s="10" t="n">
        <f aca="false">IF(AND(C221&lt;&gt;"VACANTE",D221&lt;&gt;"VACANTE",C221=D221),1,)</f>
        <v>0</v>
      </c>
      <c r="F221" s="10" t="n">
        <f aca="false">IF(C221&lt;&gt;D221,1,)</f>
        <v>1</v>
      </c>
      <c r="G221" s="10" t="n">
        <f aca="false">IF(AND(C221="VACANTE", D221="VACANTE"),1,)</f>
        <v>0</v>
      </c>
      <c r="H221" s="8" t="str">
        <f aca="false">IF(AND(E221="0", F221="0", G221="0"),"1","")</f>
        <v/>
      </c>
    </row>
    <row r="222" customFormat="false" ht="15.75" hidden="false" customHeight="false" outlineLevel="0" collapsed="false">
      <c r="A222" s="8" t="str">
        <f aca="false">'Personal IAS importado'!F217</f>
        <v>Auxiliar de enfermería</v>
      </c>
      <c r="B222" s="9" t="n">
        <f aca="false">'Personal IAS importado'!E217</f>
        <v>4</v>
      </c>
      <c r="C222" s="8" t="str">
        <f aca="false">'Personal IAS importado'!G217</f>
        <v>Quintana Guerra, Yanira M.</v>
      </c>
      <c r="D222" s="8" t="str">
        <f aca="false">'Personal IAS importado'!J217</f>
        <v>Quintana Guerra, Yanira M.</v>
      </c>
      <c r="E222" s="10" t="n">
        <f aca="false">IF(AND(C222&lt;&gt;"VACANTE",D222&lt;&gt;"VACANTE",C222=D222),1,)</f>
        <v>1</v>
      </c>
      <c r="F222" s="10" t="n">
        <f aca="false">IF(C222&lt;&gt;D222,1,)</f>
        <v>0</v>
      </c>
      <c r="G222" s="10" t="n">
        <f aca="false">IF(AND(C222="VACANTE", D222="VACANTE"),1,)</f>
        <v>0</v>
      </c>
      <c r="H222" s="8" t="str">
        <f aca="false">IF(AND(E222="0", F222="0", G222="0"),"1","")</f>
        <v/>
      </c>
    </row>
    <row r="223" customFormat="false" ht="15.75" hidden="false" customHeight="false" outlineLevel="0" collapsed="false">
      <c r="A223" s="8" t="str">
        <f aca="false">'Personal IAS importado'!F218</f>
        <v>Auxiliar de enfermería</v>
      </c>
      <c r="B223" s="9" t="n">
        <f aca="false">'Personal IAS importado'!E218</f>
        <v>4</v>
      </c>
      <c r="C223" s="8" t="str">
        <f aca="false">'Personal IAS importado'!G218</f>
        <v>VACANTE</v>
      </c>
      <c r="D223" s="8" t="str">
        <f aca="false">'Personal IAS importado'!J218</f>
        <v>Cabrera Guedes, M. Pino</v>
      </c>
      <c r="E223" s="10" t="n">
        <f aca="false">IF(AND(C223&lt;&gt;"VACANTE",D223&lt;&gt;"VACANTE",C223=D223),1,)</f>
        <v>0</v>
      </c>
      <c r="F223" s="10" t="n">
        <f aca="false">IF(C223&lt;&gt;D223,1,)</f>
        <v>1</v>
      </c>
      <c r="G223" s="10" t="n">
        <f aca="false">IF(AND(C223="VACANTE", D223="VACANTE"),1,)</f>
        <v>0</v>
      </c>
      <c r="H223" s="8" t="str">
        <f aca="false">IF(AND(E223="0", F223="0", G223="0"),"1","")</f>
        <v/>
      </c>
    </row>
    <row r="224" customFormat="false" ht="15.75" hidden="false" customHeight="false" outlineLevel="0" collapsed="false">
      <c r="A224" s="8" t="str">
        <f aca="false">'Personal IAS importado'!F219</f>
        <v>Auxiliar de enfermería</v>
      </c>
      <c r="B224" s="9" t="n">
        <f aca="false">'Personal IAS importado'!E219</f>
        <v>4</v>
      </c>
      <c r="C224" s="8" t="str">
        <f aca="false">'Personal IAS importado'!G219</f>
        <v>García Rodríguez, Raquel</v>
      </c>
      <c r="D224" s="8" t="str">
        <f aca="false">'Personal IAS importado'!J219</f>
        <v>García Rodríguez, Raquel</v>
      </c>
      <c r="E224" s="10" t="n">
        <f aca="false">IF(AND(C224&lt;&gt;"VACANTE",D224&lt;&gt;"VACANTE",C224=D224),1,)</f>
        <v>1</v>
      </c>
      <c r="F224" s="10" t="n">
        <f aca="false">IF(C224&lt;&gt;D224,1,)</f>
        <v>0</v>
      </c>
      <c r="G224" s="10" t="n">
        <f aca="false">IF(AND(C224="VACANTE", D224="VACANTE"),1,)</f>
        <v>0</v>
      </c>
      <c r="H224" s="8" t="str">
        <f aca="false">IF(AND(E224="0", F224="0", G224="0"),"1","")</f>
        <v/>
      </c>
    </row>
    <row r="225" customFormat="false" ht="15.75" hidden="false" customHeight="false" outlineLevel="0" collapsed="false">
      <c r="A225" s="8" t="str">
        <f aca="false">'Personal IAS importado'!F220</f>
        <v>Auxiliar de enfermería</v>
      </c>
      <c r="B225" s="9" t="n">
        <f aca="false">'Personal IAS importado'!E220</f>
        <v>4</v>
      </c>
      <c r="C225" s="8" t="str">
        <f aca="false">'Personal IAS importado'!G220</f>
        <v>VACANTE</v>
      </c>
      <c r="D225" s="8" t="str">
        <f aca="false">'Personal IAS importado'!J220</f>
        <v>Jiménez Martín, Antonia Alex.</v>
      </c>
      <c r="E225" s="10" t="n">
        <f aca="false">IF(AND(C225&lt;&gt;"VACANTE",D225&lt;&gt;"VACANTE",C225=D225),1,)</f>
        <v>0</v>
      </c>
      <c r="F225" s="10" t="n">
        <f aca="false">IF(C225&lt;&gt;D225,1,)</f>
        <v>1</v>
      </c>
      <c r="G225" s="10" t="n">
        <f aca="false">IF(AND(C225="VACANTE", D225="VACANTE"),1,)</f>
        <v>0</v>
      </c>
      <c r="H225" s="8" t="str">
        <f aca="false">IF(AND(E225="0", F225="0", G225="0"),"1","")</f>
        <v/>
      </c>
    </row>
    <row r="226" customFormat="false" ht="15.75" hidden="false" customHeight="false" outlineLevel="0" collapsed="false">
      <c r="A226" s="8" t="str">
        <f aca="false">'Personal IAS importado'!F221</f>
        <v>Auxiliar de enfermería</v>
      </c>
      <c r="B226" s="9" t="n">
        <f aca="false">'Personal IAS importado'!E221</f>
        <v>4</v>
      </c>
      <c r="C226" s="8" t="str">
        <f aca="false">'Personal IAS importado'!G221</f>
        <v>Benítez Bolaños, Saulo</v>
      </c>
      <c r="D226" s="8" t="str">
        <f aca="false">'Personal IAS importado'!J221</f>
        <v>Benítez Bolaños, Saulo</v>
      </c>
      <c r="E226" s="10" t="n">
        <f aca="false">IF(AND(C226&lt;&gt;"VACANTE",D226&lt;&gt;"VACANTE",C226=D226),1,)</f>
        <v>1</v>
      </c>
      <c r="F226" s="10" t="n">
        <f aca="false">IF(C226&lt;&gt;D226,1,)</f>
        <v>0</v>
      </c>
      <c r="G226" s="10" t="n">
        <f aca="false">IF(AND(C226="VACANTE", D226="VACANTE"),1,)</f>
        <v>0</v>
      </c>
      <c r="H226" s="8" t="str">
        <f aca="false">IF(AND(E226="0", F226="0", G226="0"),"1","")</f>
        <v/>
      </c>
    </row>
    <row r="227" customFormat="false" ht="15.75" hidden="false" customHeight="false" outlineLevel="0" collapsed="false">
      <c r="A227" s="8" t="str">
        <f aca="false">'Personal IAS importado'!F222</f>
        <v>Auxiliar de enfermería</v>
      </c>
      <c r="B227" s="9" t="n">
        <f aca="false">'Personal IAS importado'!E222</f>
        <v>4</v>
      </c>
      <c r="C227" s="8" t="str">
        <f aca="false">'Personal IAS importado'!G222</f>
        <v>Domínguez Pérez, José Juan</v>
      </c>
      <c r="D227" s="8" t="str">
        <f aca="false">'Personal IAS importado'!J222</f>
        <v>Domínguez Pérez, José Juan</v>
      </c>
      <c r="E227" s="10" t="n">
        <f aca="false">IF(AND(C227&lt;&gt;"VACANTE",D227&lt;&gt;"VACANTE",C227=D227),1,)</f>
        <v>1</v>
      </c>
      <c r="F227" s="10" t="n">
        <f aca="false">IF(C227&lt;&gt;D227,1,)</f>
        <v>0</v>
      </c>
      <c r="G227" s="10" t="n">
        <f aca="false">IF(AND(C227="VACANTE", D227="VACANTE"),1,)</f>
        <v>0</v>
      </c>
      <c r="H227" s="8" t="str">
        <f aca="false">IF(AND(E227="0", F227="0", G227="0"),"1","")</f>
        <v/>
      </c>
    </row>
    <row r="228" customFormat="false" ht="15.75" hidden="false" customHeight="false" outlineLevel="0" collapsed="false">
      <c r="A228" s="8" t="str">
        <f aca="false">'Personal IAS importado'!F223</f>
        <v>Auxiliar de enfermería</v>
      </c>
      <c r="B228" s="9" t="n">
        <f aca="false">'Personal IAS importado'!E223</f>
        <v>4</v>
      </c>
      <c r="C228" s="8" t="str">
        <f aca="false">'Personal IAS importado'!G223</f>
        <v>García González, Jonay</v>
      </c>
      <c r="D228" s="8" t="str">
        <f aca="false">'Personal IAS importado'!J223</f>
        <v>García González, Jonay</v>
      </c>
      <c r="E228" s="10" t="n">
        <f aca="false">IF(AND(C228&lt;&gt;"VACANTE",D228&lt;&gt;"VACANTE",C228=D228),1,)</f>
        <v>1</v>
      </c>
      <c r="F228" s="10" t="n">
        <f aca="false">IF(C228&lt;&gt;D228,1,)</f>
        <v>0</v>
      </c>
      <c r="G228" s="10" t="n">
        <f aca="false">IF(AND(C228="VACANTE", D228="VACANTE"),1,)</f>
        <v>0</v>
      </c>
      <c r="H228" s="8" t="str">
        <f aca="false">IF(AND(E228="0", F228="0", G228="0"),"1","")</f>
        <v/>
      </c>
    </row>
    <row r="229" customFormat="false" ht="15.75" hidden="false" customHeight="false" outlineLevel="0" collapsed="false">
      <c r="A229" s="8" t="str">
        <f aca="false">'Personal IAS importado'!F224</f>
        <v>Auxiliar de enfermería</v>
      </c>
      <c r="B229" s="9" t="n">
        <f aca="false">'Personal IAS importado'!E224</f>
        <v>4</v>
      </c>
      <c r="C229" s="8" t="str">
        <f aca="false">'Personal IAS importado'!G224</f>
        <v>Hernández Vega, Natalia Pino</v>
      </c>
      <c r="D229" s="8" t="str">
        <f aca="false">'Personal IAS importado'!J224</f>
        <v>Hernández Vega, Natalia Pino</v>
      </c>
      <c r="E229" s="10" t="n">
        <f aca="false">IF(AND(C229&lt;&gt;"VACANTE",D229&lt;&gt;"VACANTE",C229=D229),1,)</f>
        <v>1</v>
      </c>
      <c r="F229" s="10" t="n">
        <f aca="false">IF(C229&lt;&gt;D229,1,)</f>
        <v>0</v>
      </c>
      <c r="G229" s="10" t="n">
        <f aca="false">IF(AND(C229="VACANTE", D229="VACANTE"),1,)</f>
        <v>0</v>
      </c>
      <c r="H229" s="8" t="str">
        <f aca="false">IF(AND(E229="0", F229="0", G229="0"),"1","")</f>
        <v/>
      </c>
    </row>
    <row r="230" customFormat="false" ht="15.75" hidden="false" customHeight="false" outlineLevel="0" collapsed="false">
      <c r="A230" s="8" t="str">
        <f aca="false">'Personal IAS importado'!F225</f>
        <v>Auxiliar de enfermería</v>
      </c>
      <c r="B230" s="9" t="n">
        <f aca="false">'Personal IAS importado'!E225</f>
        <v>4</v>
      </c>
      <c r="C230" s="8" t="str">
        <f aca="false">'Personal IAS importado'!G225</f>
        <v>VACANTE</v>
      </c>
      <c r="D230" s="8" t="str">
        <f aca="false">'Personal IAS importado'!J225</f>
        <v>Suárez Cubas, Rita Yazmina</v>
      </c>
      <c r="E230" s="10" t="n">
        <f aca="false">IF(AND(C230&lt;&gt;"VACANTE",D230&lt;&gt;"VACANTE",C230=D230),1,)</f>
        <v>0</v>
      </c>
      <c r="F230" s="10" t="n">
        <f aca="false">IF(C230&lt;&gt;D230,1,)</f>
        <v>1</v>
      </c>
      <c r="G230" s="10" t="n">
        <f aca="false">IF(AND(C230="VACANTE", D230="VACANTE"),1,)</f>
        <v>0</v>
      </c>
      <c r="H230" s="8" t="str">
        <f aca="false">IF(AND(E230="0", F230="0", G230="0"),"1","")</f>
        <v/>
      </c>
    </row>
    <row r="231" customFormat="false" ht="15.75" hidden="false" customHeight="false" outlineLevel="0" collapsed="false">
      <c r="A231" s="8" t="str">
        <f aca="false">'Personal IAS importado'!F226</f>
        <v>Auxiliar de enfermería</v>
      </c>
      <c r="B231" s="9" t="n">
        <f aca="false">'Personal IAS importado'!E226</f>
        <v>4</v>
      </c>
      <c r="C231" s="8" t="str">
        <f aca="false">'Personal IAS importado'!G226</f>
        <v>Cabrera Artiles, Sergio</v>
      </c>
      <c r="D231" s="8" t="str">
        <f aca="false">'Personal IAS importado'!J226</f>
        <v>Cabrera Artiles, Sergio</v>
      </c>
      <c r="E231" s="10" t="n">
        <f aca="false">IF(AND(C231&lt;&gt;"VACANTE",D231&lt;&gt;"VACANTE",C231=D231),1,)</f>
        <v>1</v>
      </c>
      <c r="F231" s="10" t="n">
        <f aca="false">IF(C231&lt;&gt;D231,1,)</f>
        <v>0</v>
      </c>
      <c r="G231" s="10" t="n">
        <f aca="false">IF(AND(C231="VACANTE", D231="VACANTE"),1,)</f>
        <v>0</v>
      </c>
      <c r="H231" s="8" t="str">
        <f aca="false">IF(AND(E231="0", F231="0", G231="0"),"1","")</f>
        <v/>
      </c>
    </row>
    <row r="232" customFormat="false" ht="15.75" hidden="false" customHeight="false" outlineLevel="0" collapsed="false">
      <c r="A232" s="8" t="str">
        <f aca="false">'Personal IAS importado'!F227</f>
        <v>Auxiliar de enfermería</v>
      </c>
      <c r="B232" s="9" t="n">
        <f aca="false">'Personal IAS importado'!E227</f>
        <v>4</v>
      </c>
      <c r="C232" s="8" t="str">
        <f aca="false">'Personal IAS importado'!G227</f>
        <v>Hernández Santana, Benedicta</v>
      </c>
      <c r="D232" s="8" t="str">
        <f aca="false">'Personal IAS importado'!J227</f>
        <v>Hernández Santana, Benedicta</v>
      </c>
      <c r="E232" s="10" t="n">
        <f aca="false">IF(AND(C232&lt;&gt;"VACANTE",D232&lt;&gt;"VACANTE",C232=D232),1,)</f>
        <v>1</v>
      </c>
      <c r="F232" s="10" t="n">
        <f aca="false">IF(C232&lt;&gt;D232,1,)</f>
        <v>0</v>
      </c>
      <c r="G232" s="10" t="n">
        <f aca="false">IF(AND(C232="VACANTE", D232="VACANTE"),1,)</f>
        <v>0</v>
      </c>
      <c r="H232" s="8" t="str">
        <f aca="false">IF(AND(E232="0", F232="0", G232="0"),"1","")</f>
        <v/>
      </c>
    </row>
    <row r="233" customFormat="false" ht="15.75" hidden="false" customHeight="false" outlineLevel="0" collapsed="false">
      <c r="A233" s="8" t="str">
        <f aca="false">'Personal IAS importado'!F228</f>
        <v>Auxiliar de enfermería</v>
      </c>
      <c r="B233" s="9" t="n">
        <f aca="false">'Personal IAS importado'!E228</f>
        <v>4</v>
      </c>
      <c r="C233" s="8" t="str">
        <f aca="false">'Personal IAS importado'!G228</f>
        <v>Ramos Santana, Marta Ruth</v>
      </c>
      <c r="D233" s="8" t="str">
        <f aca="false">'Personal IAS importado'!J228</f>
        <v>Ramos Santana, Marta Ruth</v>
      </c>
      <c r="E233" s="10" t="n">
        <f aca="false">IF(AND(C233&lt;&gt;"VACANTE",D233&lt;&gt;"VACANTE",C233=D233),1,)</f>
        <v>1</v>
      </c>
      <c r="F233" s="10" t="n">
        <f aca="false">IF(C233&lt;&gt;D233,1,)</f>
        <v>0</v>
      </c>
      <c r="G233" s="10" t="n">
        <f aca="false">IF(AND(C233="VACANTE", D233="VACANTE"),1,)</f>
        <v>0</v>
      </c>
      <c r="H233" s="8" t="str">
        <f aca="false">IF(AND(E233="0", F233="0", G233="0"),"1","")</f>
        <v/>
      </c>
    </row>
    <row r="234" customFormat="false" ht="15.75" hidden="false" customHeight="false" outlineLevel="0" collapsed="false">
      <c r="A234" s="8" t="str">
        <f aca="false">'Personal IAS importado'!F229</f>
        <v>Auxiliar de enfermería</v>
      </c>
      <c r="B234" s="9" t="n">
        <f aca="false">'Personal IAS importado'!E229</f>
        <v>4</v>
      </c>
      <c r="C234" s="8" t="str">
        <f aca="false">'Personal IAS importado'!G229</f>
        <v>Rodríguez Santana, Maria Jesús</v>
      </c>
      <c r="D234" s="8" t="str">
        <f aca="false">'Personal IAS importado'!J229</f>
        <v>Rodríguez Santana, Maria Jesús</v>
      </c>
      <c r="E234" s="10" t="n">
        <f aca="false">IF(AND(C234&lt;&gt;"VACANTE",D234&lt;&gt;"VACANTE",C234=D234),1,)</f>
        <v>1</v>
      </c>
      <c r="F234" s="10" t="n">
        <f aca="false">IF(C234&lt;&gt;D234,1,)</f>
        <v>0</v>
      </c>
      <c r="G234" s="10" t="n">
        <f aca="false">IF(AND(C234="VACANTE", D234="VACANTE"),1,)</f>
        <v>0</v>
      </c>
      <c r="H234" s="8" t="str">
        <f aca="false">IF(AND(E234="0", F234="0", G234="0"),"1","")</f>
        <v/>
      </c>
    </row>
    <row r="235" customFormat="false" ht="15.75" hidden="false" customHeight="false" outlineLevel="0" collapsed="false">
      <c r="A235" s="8" t="str">
        <f aca="false">'Personal IAS importado'!F230</f>
        <v>Auxiliar de enfermería</v>
      </c>
      <c r="B235" s="9" t="n">
        <f aca="false">'Personal IAS importado'!E230</f>
        <v>4</v>
      </c>
      <c r="C235" s="8" t="str">
        <f aca="false">'Personal IAS importado'!G230</f>
        <v>Bautista Quesada, Rita Aroa</v>
      </c>
      <c r="D235" s="8" t="str">
        <f aca="false">'Personal IAS importado'!J230</f>
        <v>Bautista Quesada, Rita Aroa</v>
      </c>
      <c r="E235" s="10" t="n">
        <f aca="false">IF(AND(C235&lt;&gt;"VACANTE",D235&lt;&gt;"VACANTE",C235=D235),1,)</f>
        <v>1</v>
      </c>
      <c r="F235" s="10" t="n">
        <f aca="false">IF(C235&lt;&gt;D235,1,)</f>
        <v>0</v>
      </c>
      <c r="G235" s="10" t="n">
        <f aca="false">IF(AND(C235="VACANTE", D235="VACANTE"),1,)</f>
        <v>0</v>
      </c>
      <c r="H235" s="8" t="str">
        <f aca="false">IF(AND(E235="0", F235="0", G235="0"),"1","")</f>
        <v/>
      </c>
    </row>
    <row r="236" customFormat="false" ht="15.75" hidden="false" customHeight="false" outlineLevel="0" collapsed="false">
      <c r="A236" s="8" t="str">
        <f aca="false">'Personal IAS importado'!F231</f>
        <v>Auxiliar de enfermería</v>
      </c>
      <c r="B236" s="9" t="n">
        <f aca="false">'Personal IAS importado'!E231</f>
        <v>4</v>
      </c>
      <c r="C236" s="8" t="str">
        <f aca="false">'Personal IAS importado'!G231</f>
        <v>Vega García, Evarista</v>
      </c>
      <c r="D236" s="8" t="str">
        <f aca="false">'Personal IAS importado'!J231</f>
        <v>Vega García, Evarista</v>
      </c>
      <c r="E236" s="10" t="n">
        <f aca="false">IF(AND(C236&lt;&gt;"VACANTE",D236&lt;&gt;"VACANTE",C236=D236),1,)</f>
        <v>1</v>
      </c>
      <c r="F236" s="10" t="n">
        <f aca="false">IF(C236&lt;&gt;D236,1,)</f>
        <v>0</v>
      </c>
      <c r="G236" s="10" t="n">
        <f aca="false">IF(AND(C236="VACANTE", D236="VACANTE"),1,)</f>
        <v>0</v>
      </c>
      <c r="H236" s="8" t="str">
        <f aca="false">IF(AND(E236="0", F236="0", G236="0"),"1","")</f>
        <v/>
      </c>
    </row>
    <row r="237" customFormat="false" ht="15.75" hidden="false" customHeight="false" outlineLevel="0" collapsed="false">
      <c r="A237" s="8" t="str">
        <f aca="false">'Personal IAS importado'!F232</f>
        <v>Auxiliar de enfermería</v>
      </c>
      <c r="B237" s="9" t="n">
        <f aca="false">'Personal IAS importado'!E232</f>
        <v>4</v>
      </c>
      <c r="C237" s="8" t="str">
        <f aca="false">'Personal IAS importado'!G232</f>
        <v>VACANTE</v>
      </c>
      <c r="D237" s="8" t="str">
        <f aca="false">'Personal IAS importado'!J232</f>
        <v>Cabrera Martel, Inmaculada</v>
      </c>
      <c r="E237" s="10" t="n">
        <f aca="false">IF(AND(C237&lt;&gt;"VACANTE",D237&lt;&gt;"VACANTE",C237=D237),1,)</f>
        <v>0</v>
      </c>
      <c r="F237" s="10" t="n">
        <f aca="false">IF(C237&lt;&gt;D237,1,)</f>
        <v>1</v>
      </c>
      <c r="G237" s="10" t="n">
        <f aca="false">IF(AND(C237="VACANTE", D237="VACANTE"),1,)</f>
        <v>0</v>
      </c>
      <c r="H237" s="8" t="str">
        <f aca="false">IF(AND(E237="0", F237="0", G237="0"),"1","")</f>
        <v/>
      </c>
    </row>
    <row r="238" customFormat="false" ht="15.75" hidden="false" customHeight="false" outlineLevel="0" collapsed="false">
      <c r="A238" s="8" t="str">
        <f aca="false">'Personal IAS importado'!F233</f>
        <v>Auxiliar de enfermería</v>
      </c>
      <c r="B238" s="9" t="n">
        <f aca="false">'Personal IAS importado'!E233</f>
        <v>4</v>
      </c>
      <c r="C238" s="8" t="str">
        <f aca="false">'Personal IAS importado'!G233</f>
        <v>Melián Quintana, Mª Jesús</v>
      </c>
      <c r="D238" s="8" t="str">
        <f aca="false">'Personal IAS importado'!J233</f>
        <v>Melián Quintana, Mª Jesús</v>
      </c>
      <c r="E238" s="10" t="n">
        <f aca="false">IF(AND(C238&lt;&gt;"VACANTE",D238&lt;&gt;"VACANTE",C238=D238),1,)</f>
        <v>1</v>
      </c>
      <c r="F238" s="10" t="n">
        <f aca="false">IF(C238&lt;&gt;D238,1,)</f>
        <v>0</v>
      </c>
      <c r="G238" s="10" t="n">
        <f aca="false">IF(AND(C238="VACANTE", D238="VACANTE"),1,)</f>
        <v>0</v>
      </c>
      <c r="H238" s="8" t="str">
        <f aca="false">IF(AND(E238="0", F238="0", G238="0"),"1","")</f>
        <v/>
      </c>
    </row>
    <row r="239" customFormat="false" ht="15.75" hidden="false" customHeight="false" outlineLevel="0" collapsed="false">
      <c r="A239" s="8" t="str">
        <f aca="false">'Personal IAS importado'!F234</f>
        <v>Auxiliar de enfermería</v>
      </c>
      <c r="B239" s="9" t="n">
        <f aca="false">'Personal IAS importado'!E234</f>
        <v>4</v>
      </c>
      <c r="C239" s="8" t="str">
        <f aca="false">'Personal IAS importado'!G234</f>
        <v>Rosales Santana, Lucía</v>
      </c>
      <c r="D239" s="8" t="str">
        <f aca="false">'Personal IAS importado'!J234</f>
        <v>Rosales Santana, Lucía</v>
      </c>
      <c r="E239" s="10" t="n">
        <f aca="false">IF(AND(C239&lt;&gt;"VACANTE",D239&lt;&gt;"VACANTE",C239=D239),1,)</f>
        <v>1</v>
      </c>
      <c r="F239" s="10" t="n">
        <f aca="false">IF(C239&lt;&gt;D239,1,)</f>
        <v>0</v>
      </c>
      <c r="G239" s="10" t="n">
        <f aca="false">IF(AND(C239="VACANTE", D239="VACANTE"),1,)</f>
        <v>0</v>
      </c>
      <c r="H239" s="8" t="str">
        <f aca="false">IF(AND(E239="0", F239="0", G239="0"),"1","")</f>
        <v/>
      </c>
    </row>
    <row r="240" customFormat="false" ht="15.75" hidden="false" customHeight="false" outlineLevel="0" collapsed="false">
      <c r="A240" s="8" t="str">
        <f aca="false">'Personal IAS importado'!F235</f>
        <v>Auxiliar de enfermería</v>
      </c>
      <c r="B240" s="9" t="n">
        <f aca="false">'Personal IAS importado'!E235</f>
        <v>4</v>
      </c>
      <c r="C240" s="8" t="str">
        <f aca="false">'Personal IAS importado'!G235</f>
        <v>Santana Galván, José David</v>
      </c>
      <c r="D240" s="8" t="str">
        <f aca="false">'Personal IAS importado'!J235</f>
        <v>Santana Galván, José David</v>
      </c>
      <c r="E240" s="10" t="n">
        <f aca="false">IF(AND(C240&lt;&gt;"VACANTE",D240&lt;&gt;"VACANTE",C240=D240),1,)</f>
        <v>1</v>
      </c>
      <c r="F240" s="10" t="n">
        <f aca="false">IF(C240&lt;&gt;D240,1,)</f>
        <v>0</v>
      </c>
      <c r="G240" s="10" t="n">
        <f aca="false">IF(AND(C240="VACANTE", D240="VACANTE"),1,)</f>
        <v>0</v>
      </c>
      <c r="H240" s="8" t="str">
        <f aca="false">IF(AND(E240="0", F240="0", G240="0"),"1","")</f>
        <v/>
      </c>
    </row>
    <row r="241" customFormat="false" ht="15.75" hidden="false" customHeight="false" outlineLevel="0" collapsed="false">
      <c r="A241" s="8" t="str">
        <f aca="false">'Personal IAS importado'!F236</f>
        <v>Auxiliar de enfermería</v>
      </c>
      <c r="B241" s="9" t="n">
        <f aca="false">'Personal IAS importado'!E236</f>
        <v>4</v>
      </c>
      <c r="C241" s="8" t="str">
        <f aca="false">'Personal IAS importado'!G236</f>
        <v>Moreno García, Sonia</v>
      </c>
      <c r="D241" s="8" t="str">
        <f aca="false">'Personal IAS importado'!J236</f>
        <v>Moreno García, Sonia</v>
      </c>
      <c r="E241" s="10" t="n">
        <f aca="false">IF(AND(C241&lt;&gt;"VACANTE",D241&lt;&gt;"VACANTE",C241=D241),1,)</f>
        <v>1</v>
      </c>
      <c r="F241" s="10" t="n">
        <f aca="false">IF(C241&lt;&gt;D241,1,)</f>
        <v>0</v>
      </c>
      <c r="G241" s="10" t="n">
        <f aca="false">IF(AND(C241="VACANTE", D241="VACANTE"),1,)</f>
        <v>0</v>
      </c>
      <c r="H241" s="8" t="str">
        <f aca="false">IF(AND(E241="0", F241="0", G241="0"),"1","")</f>
        <v/>
      </c>
    </row>
    <row r="242" customFormat="false" ht="15.75" hidden="false" customHeight="false" outlineLevel="0" collapsed="false">
      <c r="A242" s="8" t="str">
        <f aca="false">'Personal IAS importado'!F237</f>
        <v>Auxiliar de enfermería</v>
      </c>
      <c r="B242" s="9" t="n">
        <f aca="false">'Personal IAS importado'!E237</f>
        <v>4</v>
      </c>
      <c r="C242" s="8" t="str">
        <f aca="false">'Personal IAS importado'!G237</f>
        <v>VACANTE</v>
      </c>
      <c r="D242" s="8" t="str">
        <f aca="false">'Personal IAS importado'!J237</f>
        <v>García Martín, Raquel</v>
      </c>
      <c r="E242" s="10" t="n">
        <f aca="false">IF(AND(C242&lt;&gt;"VACANTE",D242&lt;&gt;"VACANTE",C242=D242),1,)</f>
        <v>0</v>
      </c>
      <c r="F242" s="10" t="n">
        <f aca="false">IF(C242&lt;&gt;D242,1,)</f>
        <v>1</v>
      </c>
      <c r="G242" s="10" t="n">
        <f aca="false">IF(AND(C242="VACANTE", D242="VACANTE"),1,)</f>
        <v>0</v>
      </c>
      <c r="H242" s="8" t="str">
        <f aca="false">IF(AND(E242="0", F242="0", G242="0"),"1","")</f>
        <v/>
      </c>
    </row>
    <row r="243" customFormat="false" ht="15.75" hidden="false" customHeight="false" outlineLevel="0" collapsed="false">
      <c r="A243" s="8" t="str">
        <f aca="false">'Personal IAS importado'!F238</f>
        <v>Auxiliar de enfermería</v>
      </c>
      <c r="B243" s="9" t="n">
        <f aca="false">'Personal IAS importado'!E238</f>
        <v>4</v>
      </c>
      <c r="C243" s="8" t="str">
        <f aca="false">'Personal IAS importado'!G238</f>
        <v>Rodríguez Tejera, Mercedes</v>
      </c>
      <c r="D243" s="8" t="str">
        <f aca="false">'Personal IAS importado'!J238</f>
        <v>Rodríguez Tejera, Mercedes</v>
      </c>
      <c r="E243" s="10" t="n">
        <f aca="false">IF(AND(C243&lt;&gt;"VACANTE",D243&lt;&gt;"VACANTE",C243=D243),1,)</f>
        <v>1</v>
      </c>
      <c r="F243" s="10" t="n">
        <f aca="false">IF(C243&lt;&gt;D243,1,)</f>
        <v>0</v>
      </c>
      <c r="G243" s="10" t="n">
        <f aca="false">IF(AND(C243="VACANTE", D243="VACANTE"),1,)</f>
        <v>0</v>
      </c>
      <c r="H243" s="8" t="str">
        <f aca="false">IF(AND(E243="0", F243="0", G243="0"),"1","")</f>
        <v/>
      </c>
    </row>
    <row r="244" customFormat="false" ht="15.75" hidden="false" customHeight="false" outlineLevel="0" collapsed="false">
      <c r="A244" s="8" t="str">
        <f aca="false">'Personal IAS importado'!F239</f>
        <v>Auxiliar de enfermería</v>
      </c>
      <c r="B244" s="9" t="n">
        <f aca="false">'Personal IAS importado'!E239</f>
        <v>4</v>
      </c>
      <c r="C244" s="8" t="str">
        <f aca="false">'Personal IAS importado'!G239</f>
        <v>Perdomo Peña, Josefa</v>
      </c>
      <c r="D244" s="8" t="str">
        <f aca="false">'Personal IAS importado'!J239</f>
        <v>Perdomo Peña, Josefa</v>
      </c>
      <c r="E244" s="10" t="n">
        <f aca="false">IF(AND(C244&lt;&gt;"VACANTE",D244&lt;&gt;"VACANTE",C244=D244),1,)</f>
        <v>1</v>
      </c>
      <c r="F244" s="10" t="n">
        <f aca="false">IF(C244&lt;&gt;D244,1,)</f>
        <v>0</v>
      </c>
      <c r="G244" s="10" t="n">
        <f aca="false">IF(AND(C244="VACANTE", D244="VACANTE"),1,)</f>
        <v>0</v>
      </c>
      <c r="H244" s="8" t="str">
        <f aca="false">IF(AND(E244="0", F244="0", G244="0"),"1","")</f>
        <v/>
      </c>
    </row>
    <row r="245" customFormat="false" ht="15.75" hidden="false" customHeight="false" outlineLevel="0" collapsed="false">
      <c r="A245" s="8" t="str">
        <f aca="false">'Personal IAS importado'!F240</f>
        <v>Auxiliar de enfermería</v>
      </c>
      <c r="B245" s="9" t="n">
        <f aca="false">'Personal IAS importado'!E240</f>
        <v>4</v>
      </c>
      <c r="C245" s="8" t="str">
        <f aca="false">'Personal IAS importado'!G240</f>
        <v>Aleman Moreno, Bernarda</v>
      </c>
      <c r="D245" s="8" t="str">
        <f aca="false">'Personal IAS importado'!J240</f>
        <v>Aleman Moreno, Bernarda</v>
      </c>
      <c r="E245" s="10" t="n">
        <f aca="false">IF(AND(C245&lt;&gt;"VACANTE",D245&lt;&gt;"VACANTE",C245=D245),1,)</f>
        <v>1</v>
      </c>
      <c r="F245" s="10" t="n">
        <f aca="false">IF(C245&lt;&gt;D245,1,)</f>
        <v>0</v>
      </c>
      <c r="G245" s="10" t="n">
        <f aca="false">IF(AND(C245="VACANTE", D245="VACANTE"),1,)</f>
        <v>0</v>
      </c>
      <c r="H245" s="8" t="str">
        <f aca="false">IF(AND(E245="0", F245="0", G245="0"),"1","")</f>
        <v/>
      </c>
    </row>
    <row r="246" customFormat="false" ht="15.75" hidden="false" customHeight="false" outlineLevel="0" collapsed="false">
      <c r="A246" s="8" t="str">
        <f aca="false">'Personal IAS importado'!F241</f>
        <v>Auxiliar de enfermería</v>
      </c>
      <c r="B246" s="9" t="n">
        <f aca="false">'Personal IAS importado'!E241</f>
        <v>4</v>
      </c>
      <c r="C246" s="8" t="str">
        <f aca="false">'Personal IAS importado'!G241</f>
        <v>VACANTE</v>
      </c>
      <c r="D246" s="8" t="str">
        <f aca="false">'Personal IAS importado'!J241</f>
        <v>Mendoza González, Tamara</v>
      </c>
      <c r="E246" s="10" t="n">
        <f aca="false">IF(AND(C246&lt;&gt;"VACANTE",D246&lt;&gt;"VACANTE",C246=D246),1,)</f>
        <v>0</v>
      </c>
      <c r="F246" s="10" t="n">
        <f aca="false">IF(C246&lt;&gt;D246,1,)</f>
        <v>1</v>
      </c>
      <c r="G246" s="10" t="n">
        <f aca="false">IF(AND(C246="VACANTE", D246="VACANTE"),1,)</f>
        <v>0</v>
      </c>
      <c r="H246" s="8" t="str">
        <f aca="false">IF(AND(E246="0", F246="0", G246="0"),"1","")</f>
        <v/>
      </c>
    </row>
    <row r="247" customFormat="false" ht="15.75" hidden="false" customHeight="false" outlineLevel="0" collapsed="false">
      <c r="A247" s="8" t="str">
        <f aca="false">'Personal IAS importado'!F242</f>
        <v>Auxiliar de enfermería</v>
      </c>
      <c r="B247" s="9" t="n">
        <f aca="false">'Personal IAS importado'!E242</f>
        <v>4</v>
      </c>
      <c r="C247" s="8" t="str">
        <f aca="false">'Personal IAS importado'!G242</f>
        <v>Florido González, Epifania</v>
      </c>
      <c r="D247" s="8" t="str">
        <f aca="false">'Personal IAS importado'!J242</f>
        <v>Florido González, Epifania</v>
      </c>
      <c r="E247" s="10" t="n">
        <f aca="false">IF(AND(C247&lt;&gt;"VACANTE",D247&lt;&gt;"VACANTE",C247=D247),1,)</f>
        <v>1</v>
      </c>
      <c r="F247" s="10" t="n">
        <f aca="false">IF(C247&lt;&gt;D247,1,)</f>
        <v>0</v>
      </c>
      <c r="G247" s="10" t="n">
        <f aca="false">IF(AND(C247="VACANTE", D247="VACANTE"),1,)</f>
        <v>0</v>
      </c>
      <c r="H247" s="8" t="str">
        <f aca="false">IF(AND(E247="0", F247="0", G247="0"),"1","")</f>
        <v/>
      </c>
    </row>
    <row r="248" customFormat="false" ht="15.75" hidden="false" customHeight="false" outlineLevel="0" collapsed="false">
      <c r="A248" s="8" t="str">
        <f aca="false">'Personal IAS importado'!F243</f>
        <v>Auxiliar de enfermería</v>
      </c>
      <c r="B248" s="9" t="n">
        <f aca="false">'Personal IAS importado'!E243</f>
        <v>4</v>
      </c>
      <c r="C248" s="8" t="str">
        <f aca="false">'Personal IAS importado'!G243</f>
        <v>Mederos García, M. Fabiola</v>
      </c>
      <c r="D248" s="8" t="str">
        <f aca="false">'Personal IAS importado'!J243</f>
        <v>Mederos García, M. Fabiola</v>
      </c>
      <c r="E248" s="10" t="n">
        <f aca="false">IF(AND(C248&lt;&gt;"VACANTE",D248&lt;&gt;"VACANTE",C248=D248),1,)</f>
        <v>1</v>
      </c>
      <c r="F248" s="10" t="n">
        <f aca="false">IF(C248&lt;&gt;D248,1,)</f>
        <v>0</v>
      </c>
      <c r="G248" s="10" t="n">
        <f aca="false">IF(AND(C248="VACANTE", D248="VACANTE"),1,)</f>
        <v>0</v>
      </c>
      <c r="H248" s="8" t="str">
        <f aca="false">IF(AND(E248="0", F248="0", G248="0"),"1","")</f>
        <v/>
      </c>
    </row>
    <row r="249" customFormat="false" ht="15.75" hidden="false" customHeight="false" outlineLevel="0" collapsed="false">
      <c r="A249" s="8" t="str">
        <f aca="false">'Personal IAS importado'!F244</f>
        <v>Auxiliar de enfermería</v>
      </c>
      <c r="B249" s="9" t="n">
        <f aca="false">'Personal IAS importado'!E244</f>
        <v>4</v>
      </c>
      <c r="C249" s="8" t="str">
        <f aca="false">'Personal IAS importado'!G244</f>
        <v>VACANTE</v>
      </c>
      <c r="D249" s="8" t="str">
        <f aca="false">'Personal IAS importado'!J244</f>
        <v>Montesdeoca Hernández, Davinia</v>
      </c>
      <c r="E249" s="10" t="n">
        <f aca="false">IF(AND(C249&lt;&gt;"VACANTE",D249&lt;&gt;"VACANTE",C249=D249),1,)</f>
        <v>0</v>
      </c>
      <c r="F249" s="10" t="n">
        <f aca="false">IF(C249&lt;&gt;D249,1,)</f>
        <v>1</v>
      </c>
      <c r="G249" s="10" t="n">
        <f aca="false">IF(AND(C249="VACANTE", D249="VACANTE"),1,)</f>
        <v>0</v>
      </c>
      <c r="H249" s="8" t="str">
        <f aca="false">IF(AND(E249="0", F249="0", G249="0"),"1","")</f>
        <v/>
      </c>
    </row>
    <row r="250" customFormat="false" ht="15.75" hidden="false" customHeight="false" outlineLevel="0" collapsed="false">
      <c r="A250" s="8" t="str">
        <f aca="false">'Personal IAS importado'!F245</f>
        <v>Auxiliar de enfermería</v>
      </c>
      <c r="B250" s="9" t="n">
        <f aca="false">'Personal IAS importado'!E245</f>
        <v>4</v>
      </c>
      <c r="C250" s="8" t="str">
        <f aca="false">'Personal IAS importado'!G245</f>
        <v>VACANTE</v>
      </c>
      <c r="D250" s="8" t="str">
        <f aca="false">'Personal IAS importado'!J245</f>
        <v>VACANTE</v>
      </c>
      <c r="E250" s="10" t="n">
        <f aca="false">IF(AND(C250&lt;&gt;"VACANTE",D250&lt;&gt;"VACANTE",C250=D250),1,)</f>
        <v>0</v>
      </c>
      <c r="F250" s="10" t="n">
        <f aca="false">IF(C250&lt;&gt;D250,1,)</f>
        <v>0</v>
      </c>
      <c r="G250" s="10" t="n">
        <f aca="false">IF(AND(C250="VACANTE", D250="VACANTE"),1,)</f>
        <v>1</v>
      </c>
      <c r="H250" s="8" t="str">
        <f aca="false">IF(AND(E250="0", F250="0", G250="0"),"1","")</f>
        <v/>
      </c>
    </row>
    <row r="251" customFormat="false" ht="15.75" hidden="false" customHeight="false" outlineLevel="0" collapsed="false">
      <c r="A251" s="8" t="str">
        <f aca="false">'Personal IAS importado'!F246</f>
        <v>Auxiliar de enfermería</v>
      </c>
      <c r="B251" s="9" t="n">
        <f aca="false">'Personal IAS importado'!E246</f>
        <v>4</v>
      </c>
      <c r="C251" s="8" t="str">
        <f aca="false">'Personal IAS importado'!G246</f>
        <v>Mendoza Déniz, Jessica M.</v>
      </c>
      <c r="D251" s="8" t="str">
        <f aca="false">'Personal IAS importado'!J246</f>
        <v>Mendoza Déniz, Jessica M.</v>
      </c>
      <c r="E251" s="10" t="n">
        <f aca="false">IF(AND(C251&lt;&gt;"VACANTE",D251&lt;&gt;"VACANTE",C251=D251),1,)</f>
        <v>1</v>
      </c>
      <c r="F251" s="10" t="n">
        <f aca="false">IF(C251&lt;&gt;D251,1,)</f>
        <v>0</v>
      </c>
      <c r="G251" s="10" t="n">
        <f aca="false">IF(AND(C251="VACANTE", D251="VACANTE"),1,)</f>
        <v>0</v>
      </c>
      <c r="H251" s="8" t="str">
        <f aca="false">IF(AND(E251="0", F251="0", G251="0"),"1","")</f>
        <v/>
      </c>
    </row>
    <row r="252" customFormat="false" ht="15.75" hidden="false" customHeight="false" outlineLevel="0" collapsed="false">
      <c r="A252" s="8" t="str">
        <f aca="false">'Personal IAS importado'!F247</f>
        <v>Auxiliar de enfermería</v>
      </c>
      <c r="B252" s="9" t="n">
        <f aca="false">'Personal IAS importado'!E247</f>
        <v>4</v>
      </c>
      <c r="C252" s="8" t="str">
        <f aca="false">'Personal IAS importado'!G247</f>
        <v>VACANTE</v>
      </c>
      <c r="D252" s="8" t="str">
        <f aca="false">'Personal IAS importado'!J247</f>
        <v>VACANTE</v>
      </c>
      <c r="E252" s="10" t="n">
        <f aca="false">IF(AND(C252&lt;&gt;"VACANTE",D252&lt;&gt;"VACANTE",C252=D252),1,)</f>
        <v>0</v>
      </c>
      <c r="F252" s="10" t="n">
        <f aca="false">IF(C252&lt;&gt;D252,1,)</f>
        <v>0</v>
      </c>
      <c r="G252" s="10" t="n">
        <f aca="false">IF(AND(C252="VACANTE", D252="VACANTE"),1,)</f>
        <v>1</v>
      </c>
      <c r="H252" s="8" t="str">
        <f aca="false">IF(AND(E252="0", F252="0", G252="0"),"1","")</f>
        <v/>
      </c>
    </row>
    <row r="253" customFormat="false" ht="15.75" hidden="false" customHeight="false" outlineLevel="0" collapsed="false">
      <c r="A253" s="8" t="str">
        <f aca="false">'Personal IAS importado'!F248</f>
        <v>Auxiliar de enfermería</v>
      </c>
      <c r="B253" s="9" t="n">
        <f aca="false">'Personal IAS importado'!E248</f>
        <v>4</v>
      </c>
      <c r="C253" s="8" t="str">
        <f aca="false">'Personal IAS importado'!G248</f>
        <v>Munguía Díaz, Inmaculada</v>
      </c>
      <c r="D253" s="8" t="str">
        <f aca="false">'Personal IAS importado'!J248</f>
        <v>Munguía Díaz, Inmaculada</v>
      </c>
      <c r="E253" s="10" t="n">
        <f aca="false">IF(AND(C253&lt;&gt;"VACANTE",D253&lt;&gt;"VACANTE",C253=D253),1,)</f>
        <v>1</v>
      </c>
      <c r="F253" s="10" t="n">
        <f aca="false">IF(C253&lt;&gt;D253,1,)</f>
        <v>0</v>
      </c>
      <c r="G253" s="10" t="n">
        <f aca="false">IF(AND(C253="VACANTE", D253="VACANTE"),1,)</f>
        <v>0</v>
      </c>
      <c r="H253" s="8" t="str">
        <f aca="false">IF(AND(E253="0", F253="0", G253="0"),"1","")</f>
        <v/>
      </c>
    </row>
    <row r="254" customFormat="false" ht="15.75" hidden="false" customHeight="false" outlineLevel="0" collapsed="false">
      <c r="A254" s="8" t="str">
        <f aca="false">'Personal IAS importado'!F249</f>
        <v>Auxiliar de enfermería</v>
      </c>
      <c r="B254" s="9" t="n">
        <f aca="false">'Personal IAS importado'!E249</f>
        <v>4</v>
      </c>
      <c r="C254" s="8" t="str">
        <f aca="false">'Personal IAS importado'!G249</f>
        <v>Pérez Flores, Mª Luisa</v>
      </c>
      <c r="D254" s="8" t="str">
        <f aca="false">'Personal IAS importado'!J249</f>
        <v>Pérez Flores, Mª Luisa</v>
      </c>
      <c r="E254" s="10" t="n">
        <f aca="false">IF(AND(C254&lt;&gt;"VACANTE",D254&lt;&gt;"VACANTE",C254=D254),1,)</f>
        <v>1</v>
      </c>
      <c r="F254" s="10" t="n">
        <f aca="false">IF(C254&lt;&gt;D254,1,)</f>
        <v>0</v>
      </c>
      <c r="G254" s="10" t="n">
        <f aca="false">IF(AND(C254="VACANTE", D254="VACANTE"),1,)</f>
        <v>0</v>
      </c>
      <c r="H254" s="8" t="str">
        <f aca="false">IF(AND(E254="0", F254="0", G254="0"),"1","")</f>
        <v/>
      </c>
    </row>
    <row r="255" customFormat="false" ht="15.75" hidden="false" customHeight="false" outlineLevel="0" collapsed="false">
      <c r="A255" s="8" t="str">
        <f aca="false">'Personal IAS importado'!F250</f>
        <v>Auxiliar de enfermería</v>
      </c>
      <c r="B255" s="9" t="n">
        <f aca="false">'Personal IAS importado'!E250</f>
        <v>4</v>
      </c>
      <c r="C255" s="8" t="str">
        <f aca="false">'Personal IAS importado'!G250</f>
        <v>Quintana Mederos, Manuel</v>
      </c>
      <c r="D255" s="8" t="str">
        <f aca="false">'Personal IAS importado'!J250</f>
        <v>García Martín, Raquel</v>
      </c>
      <c r="E255" s="10" t="n">
        <f aca="false">IF(AND(C255&lt;&gt;"VACANTE",D255&lt;&gt;"VACANTE",C255=D255),1,)</f>
        <v>0</v>
      </c>
      <c r="F255" s="10" t="n">
        <f aca="false">IF(C255&lt;&gt;D255,1,)</f>
        <v>1</v>
      </c>
      <c r="G255" s="10" t="n">
        <f aca="false">IF(AND(C255="VACANTE", D255="VACANTE"),1,)</f>
        <v>0</v>
      </c>
      <c r="H255" s="8" t="str">
        <f aca="false">IF(AND(E255="0", F255="0", G255="0"),"1","")</f>
        <v/>
      </c>
    </row>
    <row r="256" customFormat="false" ht="15.75" hidden="false" customHeight="false" outlineLevel="0" collapsed="false">
      <c r="A256" s="8" t="str">
        <f aca="false">'Personal IAS importado'!F251</f>
        <v>Auxiliar de enfermería</v>
      </c>
      <c r="B256" s="9" t="n">
        <f aca="false">'Personal IAS importado'!E251</f>
        <v>4</v>
      </c>
      <c r="C256" s="8" t="str">
        <f aca="false">'Personal IAS importado'!G251</f>
        <v>Naranjo González, Nayra E.</v>
      </c>
      <c r="D256" s="8" t="str">
        <f aca="false">'Personal IAS importado'!J251</f>
        <v>Naranjo González, Nayra E.</v>
      </c>
      <c r="E256" s="10" t="n">
        <f aca="false">IF(AND(C256&lt;&gt;"VACANTE",D256&lt;&gt;"VACANTE",C256=D256),1,)</f>
        <v>1</v>
      </c>
      <c r="F256" s="10" t="n">
        <f aca="false">IF(C256&lt;&gt;D256,1,)</f>
        <v>0</v>
      </c>
      <c r="G256" s="10" t="n">
        <f aca="false">IF(AND(C256="VACANTE", D256="VACANTE"),1,)</f>
        <v>0</v>
      </c>
      <c r="H256" s="8" t="str">
        <f aca="false">IF(AND(E256="0", F256="0", G256="0"),"1","")</f>
        <v/>
      </c>
    </row>
    <row r="257" customFormat="false" ht="15.75" hidden="false" customHeight="false" outlineLevel="0" collapsed="false">
      <c r="A257" s="8" t="str">
        <f aca="false">'Personal IAS importado'!F252</f>
        <v>Auxiliar de enfermería</v>
      </c>
      <c r="B257" s="9" t="n">
        <f aca="false">'Personal IAS importado'!E252</f>
        <v>4</v>
      </c>
      <c r="C257" s="8" t="str">
        <f aca="false">'Personal IAS importado'!G252</f>
        <v>Pazos Guerra, Marta</v>
      </c>
      <c r="D257" s="8" t="str">
        <f aca="false">'Personal IAS importado'!J252</f>
        <v>Pazos Guerra, Marta</v>
      </c>
      <c r="E257" s="10" t="n">
        <f aca="false">IF(AND(C257&lt;&gt;"VACANTE",D257&lt;&gt;"VACANTE",C257=D257),1,)</f>
        <v>1</v>
      </c>
      <c r="F257" s="10" t="n">
        <f aca="false">IF(C257&lt;&gt;D257,1,)</f>
        <v>0</v>
      </c>
      <c r="G257" s="10" t="n">
        <f aca="false">IF(AND(C257="VACANTE", D257="VACANTE"),1,)</f>
        <v>0</v>
      </c>
      <c r="H257" s="8" t="str">
        <f aca="false">IF(AND(E257="0", F257="0", G257="0"),"1","")</f>
        <v/>
      </c>
    </row>
    <row r="258" customFormat="false" ht="15.75" hidden="false" customHeight="false" outlineLevel="0" collapsed="false">
      <c r="A258" s="8" t="str">
        <f aca="false">'Personal IAS importado'!F253</f>
        <v>Auxiliar de enfermería</v>
      </c>
      <c r="B258" s="9" t="n">
        <f aca="false">'Personal IAS importado'!E253</f>
        <v>4</v>
      </c>
      <c r="C258" s="8" t="str">
        <f aca="false">'Personal IAS importado'!G253</f>
        <v>VACANTE</v>
      </c>
      <c r="D258" s="8" t="str">
        <f aca="false">'Personal IAS importado'!J253</f>
        <v>Sosa Mendoza, M.Carmen</v>
      </c>
      <c r="E258" s="10" t="n">
        <f aca="false">IF(AND(C258&lt;&gt;"VACANTE",D258&lt;&gt;"VACANTE",C258=D258),1,)</f>
        <v>0</v>
      </c>
      <c r="F258" s="10" t="n">
        <f aca="false">IF(C258&lt;&gt;D258,1,)</f>
        <v>1</v>
      </c>
      <c r="G258" s="10" t="n">
        <f aca="false">IF(AND(C258="VACANTE", D258="VACANTE"),1,)</f>
        <v>0</v>
      </c>
      <c r="H258" s="8" t="str">
        <f aca="false">IF(AND(E258="0", F258="0", G258="0"),"1","")</f>
        <v/>
      </c>
    </row>
    <row r="259" customFormat="false" ht="15.75" hidden="false" customHeight="false" outlineLevel="0" collapsed="false">
      <c r="A259" s="8" t="str">
        <f aca="false">'Personal IAS importado'!F254</f>
        <v>Auxiliar de enfermería</v>
      </c>
      <c r="B259" s="9" t="n">
        <f aca="false">'Personal IAS importado'!E254</f>
        <v>4</v>
      </c>
      <c r="C259" s="8" t="str">
        <f aca="false">'Personal IAS importado'!G254</f>
        <v>Martín Hernández, Marta</v>
      </c>
      <c r="D259" s="8" t="str">
        <f aca="false">'Personal IAS importado'!J254</f>
        <v>Martín Hernández, Marta</v>
      </c>
      <c r="E259" s="10" t="n">
        <f aca="false">IF(AND(C259&lt;&gt;"VACANTE",D259&lt;&gt;"VACANTE",C259=D259),1,)</f>
        <v>1</v>
      </c>
      <c r="F259" s="10" t="n">
        <f aca="false">IF(C259&lt;&gt;D259,1,)</f>
        <v>0</v>
      </c>
      <c r="G259" s="10" t="n">
        <f aca="false">IF(AND(C259="VACANTE", D259="VACANTE"),1,)</f>
        <v>0</v>
      </c>
      <c r="H259" s="8" t="str">
        <f aca="false">IF(AND(E259="0", F259="0", G259="0"),"1","")</f>
        <v/>
      </c>
    </row>
    <row r="260" customFormat="false" ht="15.75" hidden="false" customHeight="false" outlineLevel="0" collapsed="false">
      <c r="A260" s="8" t="str">
        <f aca="false">'Personal IAS importado'!F255</f>
        <v>Auxiliar de enfermería</v>
      </c>
      <c r="B260" s="9" t="n">
        <f aca="false">'Personal IAS importado'!E255</f>
        <v>4</v>
      </c>
      <c r="C260" s="8" t="str">
        <f aca="false">'Personal IAS importado'!G255</f>
        <v>VACANTE</v>
      </c>
      <c r="D260" s="8" t="str">
        <f aca="false">'Personal IAS importado'!J255</f>
        <v>Saavedra Martín, Cristina</v>
      </c>
      <c r="E260" s="10" t="n">
        <f aca="false">IF(AND(C260&lt;&gt;"VACANTE",D260&lt;&gt;"VACANTE",C260=D260),1,)</f>
        <v>0</v>
      </c>
      <c r="F260" s="10" t="n">
        <f aca="false">IF(C260&lt;&gt;D260,1,)</f>
        <v>1</v>
      </c>
      <c r="G260" s="10" t="n">
        <f aca="false">IF(AND(C260="VACANTE", D260="VACANTE"),1,)</f>
        <v>0</v>
      </c>
      <c r="H260" s="8" t="str">
        <f aca="false">IF(AND(E260="0", F260="0", G260="0"),"1","")</f>
        <v/>
      </c>
    </row>
    <row r="261" customFormat="false" ht="15.75" hidden="false" customHeight="false" outlineLevel="0" collapsed="false">
      <c r="A261" s="8" t="str">
        <f aca="false">'Personal IAS importado'!F256</f>
        <v>Auxiliar de enfermería</v>
      </c>
      <c r="B261" s="9" t="n">
        <f aca="false">'Personal IAS importado'!E256</f>
        <v>4</v>
      </c>
      <c r="C261" s="8" t="str">
        <f aca="false">'Personal IAS importado'!G256</f>
        <v>VACANTE</v>
      </c>
      <c r="D261" s="8" t="str">
        <f aca="false">'Personal IAS importado'!J256</f>
        <v>Gil Molina, Gualberto</v>
      </c>
      <c r="E261" s="10" t="n">
        <f aca="false">IF(AND(C261&lt;&gt;"VACANTE",D261&lt;&gt;"VACANTE",C261=D261),1,)</f>
        <v>0</v>
      </c>
      <c r="F261" s="10" t="n">
        <f aca="false">IF(C261&lt;&gt;D261,1,)</f>
        <v>1</v>
      </c>
      <c r="G261" s="10" t="n">
        <f aca="false">IF(AND(C261="VACANTE", D261="VACANTE"),1,)</f>
        <v>0</v>
      </c>
      <c r="H261" s="8" t="str">
        <f aca="false">IF(AND(E261="0", F261="0", G261="0"),"1","")</f>
        <v/>
      </c>
    </row>
    <row r="262" customFormat="false" ht="15.75" hidden="false" customHeight="false" outlineLevel="0" collapsed="false">
      <c r="A262" s="8" t="str">
        <f aca="false">'Personal IAS importado'!F257</f>
        <v>Auxiliar de enfermería</v>
      </c>
      <c r="B262" s="9" t="n">
        <f aca="false">'Personal IAS importado'!E257</f>
        <v>4</v>
      </c>
      <c r="C262" s="8" t="str">
        <f aca="false">'Personal IAS importado'!G257</f>
        <v>VACANTE</v>
      </c>
      <c r="D262" s="8" t="str">
        <f aca="false">'Personal IAS importado'!J257</f>
        <v>VACANTE</v>
      </c>
      <c r="E262" s="10" t="n">
        <f aca="false">IF(AND(C262&lt;&gt;"VACANTE",D262&lt;&gt;"VACANTE",C262=D262),1,)</f>
        <v>0</v>
      </c>
      <c r="F262" s="10" t="n">
        <f aca="false">IF(C262&lt;&gt;D262,1,)</f>
        <v>0</v>
      </c>
      <c r="G262" s="10" t="n">
        <f aca="false">IF(AND(C262="VACANTE", D262="VACANTE"),1,)</f>
        <v>1</v>
      </c>
      <c r="H262" s="8" t="str">
        <f aca="false">IF(AND(E262="0", F262="0", G262="0"),"1","")</f>
        <v/>
      </c>
    </row>
    <row r="263" customFormat="false" ht="15.75" hidden="false" customHeight="false" outlineLevel="0" collapsed="false">
      <c r="A263" s="8" t="str">
        <f aca="false">'Personal IAS importado'!F258</f>
        <v>Auxiliar de enfermería</v>
      </c>
      <c r="B263" s="9" t="n">
        <f aca="false">'Personal IAS importado'!E258</f>
        <v>4</v>
      </c>
      <c r="C263" s="8" t="str">
        <f aca="false">'Personal IAS importado'!G258</f>
        <v>Miranda Morales, M. Carmen</v>
      </c>
      <c r="D263" s="8" t="str">
        <f aca="false">'Personal IAS importado'!J258</f>
        <v>Miranda Morales, M. Carmen</v>
      </c>
      <c r="E263" s="10" t="n">
        <f aca="false">IF(AND(C263&lt;&gt;"VACANTE",D263&lt;&gt;"VACANTE",C263=D263),1,)</f>
        <v>1</v>
      </c>
      <c r="F263" s="10" t="n">
        <f aca="false">IF(C263&lt;&gt;D263,1,)</f>
        <v>0</v>
      </c>
      <c r="G263" s="10" t="n">
        <f aca="false">IF(AND(C263="VACANTE", D263="VACANTE"),1,)</f>
        <v>0</v>
      </c>
      <c r="H263" s="8" t="str">
        <f aca="false">IF(AND(E263="0", F263="0", G263="0"),"1","")</f>
        <v/>
      </c>
    </row>
    <row r="264" customFormat="false" ht="15.75" hidden="false" customHeight="false" outlineLevel="0" collapsed="false">
      <c r="A264" s="8" t="str">
        <f aca="false">'Personal IAS importado'!F259</f>
        <v>Auxiliar de enfermería</v>
      </c>
      <c r="B264" s="9" t="n">
        <f aca="false">'Personal IAS importado'!E259</f>
        <v>4</v>
      </c>
      <c r="C264" s="8" t="str">
        <f aca="false">'Personal IAS importado'!G259</f>
        <v>Medina Montenegro, Milagrosa</v>
      </c>
      <c r="D264" s="8" t="str">
        <f aca="false">'Personal IAS importado'!J259</f>
        <v>Medina Montenegro, Milagrosa</v>
      </c>
      <c r="E264" s="10" t="n">
        <f aca="false">IF(AND(C264&lt;&gt;"VACANTE",D264&lt;&gt;"VACANTE",C264=D264),1,)</f>
        <v>1</v>
      </c>
      <c r="F264" s="10" t="n">
        <f aca="false">IF(C264&lt;&gt;D264,1,)</f>
        <v>0</v>
      </c>
      <c r="G264" s="10" t="n">
        <f aca="false">IF(AND(C264="VACANTE", D264="VACANTE"),1,)</f>
        <v>0</v>
      </c>
      <c r="H264" s="8" t="str">
        <f aca="false">IF(AND(E264="0", F264="0", G264="0"),"1","")</f>
        <v/>
      </c>
    </row>
    <row r="265" customFormat="false" ht="15.75" hidden="false" customHeight="false" outlineLevel="0" collapsed="false">
      <c r="A265" s="8" t="str">
        <f aca="false">'Personal IAS importado'!F260</f>
        <v>Auxiliar de enfermería</v>
      </c>
      <c r="B265" s="9" t="n">
        <f aca="false">'Personal IAS importado'!E260</f>
        <v>4</v>
      </c>
      <c r="C265" s="8" t="str">
        <f aca="false">'Personal IAS importado'!G260</f>
        <v>Acosta Zambola, Maria Milagros</v>
      </c>
      <c r="D265" s="8" t="str">
        <f aca="false">'Personal IAS importado'!J260</f>
        <v>Acosta Zambola, Maria Milagros</v>
      </c>
      <c r="E265" s="10" t="n">
        <f aca="false">IF(AND(C265&lt;&gt;"VACANTE",D265&lt;&gt;"VACANTE",C265=D265),1,)</f>
        <v>1</v>
      </c>
      <c r="F265" s="10" t="n">
        <f aca="false">IF(C265&lt;&gt;D265,1,)</f>
        <v>0</v>
      </c>
      <c r="G265" s="10" t="n">
        <f aca="false">IF(AND(C265="VACANTE", D265="VACANTE"),1,)</f>
        <v>0</v>
      </c>
      <c r="H265" s="8" t="str">
        <f aca="false">IF(AND(E265="0", F265="0", G265="0"),"1","")</f>
        <v/>
      </c>
    </row>
    <row r="266" customFormat="false" ht="15.75" hidden="false" customHeight="false" outlineLevel="0" collapsed="false">
      <c r="A266" s="8" t="str">
        <f aca="false">'Personal IAS importado'!F261</f>
        <v>Auxiliar de enfermería</v>
      </c>
      <c r="B266" s="9" t="n">
        <f aca="false">'Personal IAS importado'!E261</f>
        <v>4</v>
      </c>
      <c r="C266" s="8" t="str">
        <f aca="false">'Personal IAS importado'!G261</f>
        <v>Almeida García, Noelia</v>
      </c>
      <c r="D266" s="8" t="str">
        <f aca="false">'Personal IAS importado'!J261</f>
        <v>Almeida García, Noelia</v>
      </c>
      <c r="E266" s="10" t="n">
        <f aca="false">IF(AND(C266&lt;&gt;"VACANTE",D266&lt;&gt;"VACANTE",C266=D266),1,)</f>
        <v>1</v>
      </c>
      <c r="F266" s="10" t="n">
        <f aca="false">IF(C266&lt;&gt;D266,1,)</f>
        <v>0</v>
      </c>
      <c r="G266" s="10" t="n">
        <f aca="false">IF(AND(C266="VACANTE", D266="VACANTE"),1,)</f>
        <v>0</v>
      </c>
      <c r="H266" s="8" t="str">
        <f aca="false">IF(AND(E266="0", F266="0", G266="0"),"1","")</f>
        <v/>
      </c>
    </row>
    <row r="267" customFormat="false" ht="15.75" hidden="false" customHeight="false" outlineLevel="0" collapsed="false">
      <c r="A267" s="8" t="str">
        <f aca="false">'Personal IAS importado'!F262</f>
        <v>Auxiliar de enfermería</v>
      </c>
      <c r="B267" s="9" t="n">
        <f aca="false">'Personal IAS importado'!E262</f>
        <v>4</v>
      </c>
      <c r="C267" s="8" t="str">
        <f aca="false">'Personal IAS importado'!G262</f>
        <v>VACANTE</v>
      </c>
      <c r="D267" s="8" t="str">
        <f aca="false">'Personal IAS importado'!J262</f>
        <v>González García, M. Jesús</v>
      </c>
      <c r="E267" s="10" t="n">
        <f aca="false">IF(AND(C267&lt;&gt;"VACANTE",D267&lt;&gt;"VACANTE",C267=D267),1,)</f>
        <v>0</v>
      </c>
      <c r="F267" s="10" t="n">
        <f aca="false">IF(C267&lt;&gt;D267,1,)</f>
        <v>1</v>
      </c>
      <c r="G267" s="10" t="n">
        <f aca="false">IF(AND(C267="VACANTE", D267="VACANTE"),1,)</f>
        <v>0</v>
      </c>
      <c r="H267" s="8" t="str">
        <f aca="false">IF(AND(E267="0", F267="0", G267="0"),"1","")</f>
        <v/>
      </c>
    </row>
    <row r="268" customFormat="false" ht="15.75" hidden="false" customHeight="false" outlineLevel="0" collapsed="false">
      <c r="A268" s="8" t="str">
        <f aca="false">'Personal IAS importado'!F263</f>
        <v>Auxiliar de enfermería</v>
      </c>
      <c r="B268" s="9" t="n">
        <f aca="false">'Personal IAS importado'!E263</f>
        <v>4</v>
      </c>
      <c r="C268" s="8" t="str">
        <f aca="false">'Personal IAS importado'!G263</f>
        <v>Rodríguez Suárez, Eulogia</v>
      </c>
      <c r="D268" s="8" t="str">
        <f aca="false">'Personal IAS importado'!J263</f>
        <v>Rodríguez Suárez, Eulogia</v>
      </c>
      <c r="E268" s="10" t="n">
        <f aca="false">IF(AND(C268&lt;&gt;"VACANTE",D268&lt;&gt;"VACANTE",C268=D268),1,)</f>
        <v>1</v>
      </c>
      <c r="F268" s="10" t="n">
        <f aca="false">IF(C268&lt;&gt;D268,1,)</f>
        <v>0</v>
      </c>
      <c r="G268" s="10" t="n">
        <f aca="false">IF(AND(C268="VACANTE", D268="VACANTE"),1,)</f>
        <v>0</v>
      </c>
      <c r="H268" s="8" t="str">
        <f aca="false">IF(AND(E268="0", F268="0", G268="0"),"1","")</f>
        <v/>
      </c>
    </row>
    <row r="269" customFormat="false" ht="15.75" hidden="false" customHeight="false" outlineLevel="0" collapsed="false">
      <c r="A269" s="8" t="str">
        <f aca="false">'Personal IAS importado'!F264</f>
        <v>Auxiliar de enfermería</v>
      </c>
      <c r="B269" s="9" t="n">
        <f aca="false">'Personal IAS importado'!E264</f>
        <v>4</v>
      </c>
      <c r="C269" s="8" t="str">
        <f aca="false">'Personal IAS importado'!G264</f>
        <v>Pulido Ramos, Anibal</v>
      </c>
      <c r="D269" s="8" t="str">
        <f aca="false">'Personal IAS importado'!J264</f>
        <v>Pulido Ramos, Anibal</v>
      </c>
      <c r="E269" s="10" t="n">
        <f aca="false">IF(AND(C269&lt;&gt;"VACANTE",D269&lt;&gt;"VACANTE",C269=D269),1,)</f>
        <v>1</v>
      </c>
      <c r="F269" s="10" t="n">
        <f aca="false">IF(C269&lt;&gt;D269,1,)</f>
        <v>0</v>
      </c>
      <c r="G269" s="10" t="n">
        <f aca="false">IF(AND(C269="VACANTE", D269="VACANTE"),1,)</f>
        <v>0</v>
      </c>
      <c r="H269" s="8" t="str">
        <f aca="false">IF(AND(E269="0", F269="0", G269="0"),"1","")</f>
        <v/>
      </c>
    </row>
    <row r="270" customFormat="false" ht="15.75" hidden="false" customHeight="false" outlineLevel="0" collapsed="false">
      <c r="A270" s="8" t="str">
        <f aca="false">'Personal IAS importado'!F265</f>
        <v>Auxiliar de enfermería</v>
      </c>
      <c r="B270" s="9" t="n">
        <f aca="false">'Personal IAS importado'!E265</f>
        <v>4</v>
      </c>
      <c r="C270" s="8" t="str">
        <f aca="false">'Personal IAS importado'!G265</f>
        <v>Falcón Carrasco, Laura M.</v>
      </c>
      <c r="D270" s="8" t="str">
        <f aca="false">'Personal IAS importado'!J265</f>
        <v>Hernández Moreno, Andrea Elena</v>
      </c>
      <c r="E270" s="10" t="n">
        <f aca="false">IF(AND(C270&lt;&gt;"VACANTE",D270&lt;&gt;"VACANTE",C270=D270),1,)</f>
        <v>0</v>
      </c>
      <c r="F270" s="10" t="n">
        <f aca="false">IF(C270&lt;&gt;D270,1,)</f>
        <v>1</v>
      </c>
      <c r="G270" s="10" t="n">
        <f aca="false">IF(AND(C270="VACANTE", D270="VACANTE"),1,)</f>
        <v>0</v>
      </c>
      <c r="H270" s="8" t="str">
        <f aca="false">IF(AND(E270="0", F270="0", G270="0"),"1","")</f>
        <v/>
      </c>
    </row>
    <row r="271" customFormat="false" ht="15.75" hidden="false" customHeight="false" outlineLevel="0" collapsed="false">
      <c r="A271" s="8" t="str">
        <f aca="false">'Personal IAS importado'!F266</f>
        <v>Auxiliar de enfermería</v>
      </c>
      <c r="B271" s="9" t="n">
        <f aca="false">'Personal IAS importado'!E266</f>
        <v>4</v>
      </c>
      <c r="C271" s="8" t="str">
        <f aca="false">'Personal IAS importado'!G266</f>
        <v>VACANTE</v>
      </c>
      <c r="D271" s="8" t="str">
        <f aca="false">'Personal IAS importado'!J266</f>
        <v>VACANTE</v>
      </c>
      <c r="E271" s="10" t="n">
        <f aca="false">IF(AND(C271&lt;&gt;"VACANTE",D271&lt;&gt;"VACANTE",C271=D271),1,)</f>
        <v>0</v>
      </c>
      <c r="F271" s="10" t="n">
        <f aca="false">IF(C271&lt;&gt;D271,1,)</f>
        <v>0</v>
      </c>
      <c r="G271" s="10" t="n">
        <f aca="false">IF(AND(C271="VACANTE", D271="VACANTE"),1,)</f>
        <v>1</v>
      </c>
      <c r="H271" s="8" t="str">
        <f aca="false">IF(AND(E271="0", F271="0", G271="0"),"1","")</f>
        <v/>
      </c>
    </row>
    <row r="272" customFormat="false" ht="15.75" hidden="false" customHeight="false" outlineLevel="0" collapsed="false">
      <c r="A272" s="8" t="str">
        <f aca="false">'Personal IAS importado'!F267</f>
        <v>Auxiliar de enfermería</v>
      </c>
      <c r="B272" s="9" t="n">
        <f aca="false">'Personal IAS importado'!E267</f>
        <v>4</v>
      </c>
      <c r="C272" s="8" t="str">
        <f aca="false">'Personal IAS importado'!G267</f>
        <v>VACANTE</v>
      </c>
      <c r="D272" s="8" t="str">
        <f aca="false">'Personal IAS importado'!J267</f>
        <v>VACANTE</v>
      </c>
      <c r="E272" s="10" t="n">
        <f aca="false">IF(AND(C272&lt;&gt;"VACANTE",D272&lt;&gt;"VACANTE",C272=D272),1,)</f>
        <v>0</v>
      </c>
      <c r="F272" s="10" t="n">
        <f aca="false">IF(C272&lt;&gt;D272,1,)</f>
        <v>0</v>
      </c>
      <c r="G272" s="10" t="n">
        <f aca="false">IF(AND(C272="VACANTE", D272="VACANTE"),1,)</f>
        <v>1</v>
      </c>
      <c r="H272" s="8" t="str">
        <f aca="false">IF(AND(E272="0", F272="0", G272="0"),"1","")</f>
        <v/>
      </c>
    </row>
    <row r="273" customFormat="false" ht="15.75" hidden="false" customHeight="false" outlineLevel="0" collapsed="false">
      <c r="A273" s="8" t="str">
        <f aca="false">'Personal IAS importado'!F268</f>
        <v>Monitor ocupacional</v>
      </c>
      <c r="B273" s="9" t="n">
        <f aca="false">'Personal IAS importado'!E268</f>
        <v>4</v>
      </c>
      <c r="C273" s="8" t="str">
        <f aca="false">'Personal IAS importado'!G268</f>
        <v>VACANTE</v>
      </c>
      <c r="D273" s="8" t="str">
        <f aca="false">'Personal IAS importado'!J268</f>
        <v>VACANTE</v>
      </c>
      <c r="E273" s="10" t="n">
        <f aca="false">IF(AND(C273&lt;&gt;"VACANTE",D273&lt;&gt;"VACANTE",C273=D273),1,)</f>
        <v>0</v>
      </c>
      <c r="F273" s="10" t="n">
        <f aca="false">IF(C273&lt;&gt;D273,1,)</f>
        <v>0</v>
      </c>
      <c r="G273" s="10" t="n">
        <f aca="false">IF(AND(C273="VACANTE", D273="VACANTE"),1,)</f>
        <v>1</v>
      </c>
      <c r="H273" s="8" t="str">
        <f aca="false">IF(AND(E273="0", F273="0", G273="0"),"1","")</f>
        <v/>
      </c>
    </row>
    <row r="274" customFormat="false" ht="15.75" hidden="false" customHeight="false" outlineLevel="0" collapsed="false">
      <c r="A274" s="8" t="str">
        <f aca="false">'Personal IAS importado'!F269</f>
        <v>Monitor ocupacional</v>
      </c>
      <c r="B274" s="9" t="n">
        <f aca="false">'Personal IAS importado'!E269</f>
        <v>4</v>
      </c>
      <c r="C274" s="8" t="str">
        <f aca="false">'Personal IAS importado'!G269</f>
        <v>Marín Pérez, Antonio</v>
      </c>
      <c r="D274" s="8" t="str">
        <f aca="false">'Personal IAS importado'!J269</f>
        <v>Marín Pérez, Antonio</v>
      </c>
      <c r="E274" s="10" t="n">
        <f aca="false">IF(AND(C274&lt;&gt;"VACANTE",D274&lt;&gt;"VACANTE",C274=D274),1,)</f>
        <v>1</v>
      </c>
      <c r="F274" s="10" t="n">
        <f aca="false">IF(C274&lt;&gt;D274,1,)</f>
        <v>0</v>
      </c>
      <c r="G274" s="10" t="n">
        <f aca="false">IF(AND(C274="VACANTE", D274="VACANTE"),1,)</f>
        <v>0</v>
      </c>
      <c r="H274" s="8" t="str">
        <f aca="false">IF(AND(E274="0", F274="0", G274="0"),"1","")</f>
        <v/>
      </c>
    </row>
    <row r="275" customFormat="false" ht="15.75" hidden="false" customHeight="false" outlineLevel="0" collapsed="false">
      <c r="A275" s="8" t="str">
        <f aca="false">'Personal IAS importado'!F270</f>
        <v>Monitor ocupacional</v>
      </c>
      <c r="B275" s="9" t="n">
        <f aca="false">'Personal IAS importado'!E270</f>
        <v>4</v>
      </c>
      <c r="C275" s="8" t="str">
        <f aca="false">'Personal IAS importado'!G270</f>
        <v>VACANTE</v>
      </c>
      <c r="D275" s="8" t="str">
        <f aca="false">'Personal IAS importado'!J270</f>
        <v>VACANTE</v>
      </c>
      <c r="E275" s="10" t="n">
        <f aca="false">IF(AND(C275&lt;&gt;"VACANTE",D275&lt;&gt;"VACANTE",C275=D275),1,)</f>
        <v>0</v>
      </c>
      <c r="F275" s="10" t="n">
        <f aca="false">IF(C275&lt;&gt;D275,1,)</f>
        <v>0</v>
      </c>
      <c r="G275" s="10" t="n">
        <f aca="false">IF(AND(C275="VACANTE", D275="VACANTE"),1,)</f>
        <v>1</v>
      </c>
      <c r="H275" s="8" t="str">
        <f aca="false">IF(AND(E275="0", F275="0", G275="0"),"1","")</f>
        <v/>
      </c>
    </row>
    <row r="276" customFormat="false" ht="15.75" hidden="false" customHeight="false" outlineLevel="0" collapsed="false">
      <c r="A276" s="8" t="str">
        <f aca="false">'Personal IAS importado'!F271</f>
        <v>Monitor ocupacional</v>
      </c>
      <c r="B276" s="9" t="n">
        <f aca="false">'Personal IAS importado'!E271</f>
        <v>4</v>
      </c>
      <c r="C276" s="8" t="str">
        <f aca="false">'Personal IAS importado'!G271</f>
        <v>VACANTE</v>
      </c>
      <c r="D276" s="8" t="str">
        <f aca="false">'Personal IAS importado'!J271</f>
        <v>VACANTE</v>
      </c>
      <c r="E276" s="10" t="n">
        <f aca="false">IF(AND(C276&lt;&gt;"VACANTE",D276&lt;&gt;"VACANTE",C276=D276),1,)</f>
        <v>0</v>
      </c>
      <c r="F276" s="10" t="n">
        <f aca="false">IF(C276&lt;&gt;D276,1,)</f>
        <v>0</v>
      </c>
      <c r="G276" s="10" t="n">
        <f aca="false">IF(AND(C276="VACANTE", D276="VACANTE"),1,)</f>
        <v>1</v>
      </c>
      <c r="H276" s="8" t="str">
        <f aca="false">IF(AND(E276="0", F276="0", G276="0"),"1","")</f>
        <v/>
      </c>
    </row>
    <row r="277" customFormat="false" ht="15.75" hidden="false" customHeight="false" outlineLevel="0" collapsed="false">
      <c r="A277" s="8" t="str">
        <f aca="false">'Personal IAS importado'!F272</f>
        <v>Monitor ocupacional</v>
      </c>
      <c r="B277" s="9" t="n">
        <f aca="false">'Personal IAS importado'!E272</f>
        <v>4</v>
      </c>
      <c r="C277" s="8" t="str">
        <f aca="false">'Personal IAS importado'!G272</f>
        <v>VACANTE</v>
      </c>
      <c r="D277" s="8" t="str">
        <f aca="false">'Personal IAS importado'!J272</f>
        <v>VACANTE</v>
      </c>
      <c r="E277" s="10" t="n">
        <f aca="false">IF(AND(C277&lt;&gt;"VACANTE",D277&lt;&gt;"VACANTE",C277=D277),1,)</f>
        <v>0</v>
      </c>
      <c r="F277" s="10" t="n">
        <f aca="false">IF(C277&lt;&gt;D277,1,)</f>
        <v>0</v>
      </c>
      <c r="G277" s="10" t="n">
        <f aca="false">IF(AND(C277="VACANTE", D277="VACANTE"),1,)</f>
        <v>1</v>
      </c>
      <c r="H277" s="8" t="str">
        <f aca="false">IF(AND(E277="0", F277="0", G277="0"),"1","")</f>
        <v/>
      </c>
    </row>
    <row r="278" customFormat="false" ht="15.75" hidden="false" customHeight="false" outlineLevel="0" collapsed="false">
      <c r="A278" s="8" t="str">
        <f aca="false">'Personal IAS importado'!F273</f>
        <v>Monitor ocupacional</v>
      </c>
      <c r="B278" s="9" t="n">
        <f aca="false">'Personal IAS importado'!E273</f>
        <v>4</v>
      </c>
      <c r="C278" s="8" t="str">
        <f aca="false">'Personal IAS importado'!G273</f>
        <v>Martínez Brito, Rosabela</v>
      </c>
      <c r="D278" s="8" t="str">
        <f aca="false">'Personal IAS importado'!J273</f>
        <v>Martínez Brito, Rosabela</v>
      </c>
      <c r="E278" s="10" t="n">
        <f aca="false">IF(AND(C278&lt;&gt;"VACANTE",D278&lt;&gt;"VACANTE",C278=D278),1,)</f>
        <v>1</v>
      </c>
      <c r="F278" s="10" t="n">
        <f aca="false">IF(C278&lt;&gt;D278,1,)</f>
        <v>0</v>
      </c>
      <c r="G278" s="10" t="n">
        <f aca="false">IF(AND(C278="VACANTE", D278="VACANTE"),1,)</f>
        <v>0</v>
      </c>
      <c r="H278" s="8" t="str">
        <f aca="false">IF(AND(E278="0", F278="0", G278="0"),"1","")</f>
        <v/>
      </c>
    </row>
    <row r="279" customFormat="false" ht="15.75" hidden="false" customHeight="false" outlineLevel="0" collapsed="false">
      <c r="A279" s="8" t="str">
        <f aca="false">'Personal IAS importado'!F274</f>
        <v>Personal oficio</v>
      </c>
      <c r="B279" s="9" t="n">
        <f aca="false">'Personal IAS importado'!E274</f>
        <v>4</v>
      </c>
      <c r="C279" s="8" t="str">
        <f aca="false">'Personal IAS importado'!G274</f>
        <v>Estévez Moreno, Sergio</v>
      </c>
      <c r="D279" s="8" t="str">
        <f aca="false">'Personal IAS importado'!J274</f>
        <v>Estévez Moreno, Sergio</v>
      </c>
      <c r="E279" s="10" t="n">
        <f aca="false">IF(AND(C279&lt;&gt;"VACANTE",D279&lt;&gt;"VACANTE",C279=D279),1,)</f>
        <v>1</v>
      </c>
      <c r="F279" s="10" t="n">
        <f aca="false">IF(C279&lt;&gt;D279,1,)</f>
        <v>0</v>
      </c>
      <c r="G279" s="10" t="n">
        <f aca="false">IF(AND(C279="VACANTE", D279="VACANTE"),1,)</f>
        <v>0</v>
      </c>
      <c r="H279" s="8" t="str">
        <f aca="false">IF(AND(E279="0", F279="0", G279="0"),"1","")</f>
        <v/>
      </c>
    </row>
    <row r="280" customFormat="false" ht="15.75" hidden="false" customHeight="false" outlineLevel="0" collapsed="false">
      <c r="A280" s="8" t="str">
        <f aca="false">'Personal IAS importado'!F275</f>
        <v>Personal oficio</v>
      </c>
      <c r="B280" s="9" t="n">
        <f aca="false">'Personal IAS importado'!E275</f>
        <v>4</v>
      </c>
      <c r="C280" s="8" t="str">
        <f aca="false">'Personal IAS importado'!G275</f>
        <v>VACANTE</v>
      </c>
      <c r="D280" s="8" t="str">
        <f aca="false">'Personal IAS importado'!J275</f>
        <v>VACANTE</v>
      </c>
      <c r="E280" s="10" t="n">
        <f aca="false">IF(AND(C280&lt;&gt;"VACANTE",D280&lt;&gt;"VACANTE",C280=D280),1,)</f>
        <v>0</v>
      </c>
      <c r="F280" s="10" t="n">
        <f aca="false">IF(C280&lt;&gt;D280,1,)</f>
        <v>0</v>
      </c>
      <c r="G280" s="10" t="n">
        <f aca="false">IF(AND(C280="VACANTE", D280="VACANTE"),1,)</f>
        <v>1</v>
      </c>
      <c r="H280" s="8" t="str">
        <f aca="false">IF(AND(E280="0", F280="0", G280="0"),"1","")</f>
        <v/>
      </c>
    </row>
    <row r="281" customFormat="false" ht="15.75" hidden="false" customHeight="false" outlineLevel="0" collapsed="false">
      <c r="A281" s="8" t="str">
        <f aca="false">'Personal IAS importado'!F276</f>
        <v>Portero/ordenanza</v>
      </c>
      <c r="B281" s="9" t="n">
        <f aca="false">'Personal IAS importado'!E276</f>
        <v>5</v>
      </c>
      <c r="C281" s="8" t="str">
        <f aca="false">'Personal IAS importado'!G276</f>
        <v>López Guerra, Carmelo</v>
      </c>
      <c r="D281" s="8" t="str">
        <f aca="false">'Personal IAS importado'!J276</f>
        <v>López Guerra, Carmelo</v>
      </c>
      <c r="E281" s="10" t="n">
        <f aca="false">IF(AND(C281&lt;&gt;"VACANTE",D281&lt;&gt;"VACANTE",C281=D281),1,)</f>
        <v>1</v>
      </c>
      <c r="F281" s="10" t="n">
        <f aca="false">IF(C281&lt;&gt;D281,1,)</f>
        <v>0</v>
      </c>
      <c r="G281" s="10" t="n">
        <f aca="false">IF(AND(C281="VACANTE", D281="VACANTE"),1,)</f>
        <v>0</v>
      </c>
      <c r="H281" s="8" t="str">
        <f aca="false">IF(AND(E281="0", F281="0", G281="0"),"1","")</f>
        <v/>
      </c>
    </row>
    <row r="282" customFormat="false" ht="15.75" hidden="false" customHeight="false" outlineLevel="0" collapsed="false">
      <c r="A282" s="8" t="str">
        <f aca="false">'Personal IAS importado'!F277</f>
        <v>Personal oficio</v>
      </c>
      <c r="B282" s="9" t="n">
        <f aca="false">'Personal IAS importado'!E277</f>
        <v>4</v>
      </c>
      <c r="C282" s="8" t="str">
        <f aca="false">'Personal IAS importado'!G277</f>
        <v>Caballero Rodríguez, Jesús</v>
      </c>
      <c r="D282" s="8" t="str">
        <f aca="false">'Personal IAS importado'!J277</f>
        <v>Caballero Rodríguez, Jesús</v>
      </c>
      <c r="E282" s="10" t="n">
        <f aca="false">IF(AND(C282&lt;&gt;"VACANTE",D282&lt;&gt;"VACANTE",C282=D282),1,)</f>
        <v>1</v>
      </c>
      <c r="F282" s="10" t="n">
        <f aca="false">IF(C282&lt;&gt;D282,1,)</f>
        <v>0</v>
      </c>
      <c r="G282" s="10" t="n">
        <f aca="false">IF(AND(C282="VACANTE", D282="VACANTE"),1,)</f>
        <v>0</v>
      </c>
      <c r="H282" s="8" t="str">
        <f aca="false">IF(AND(E282="0", F282="0", G282="0"),"1","")</f>
        <v/>
      </c>
    </row>
    <row r="283" customFormat="false" ht="15.75" hidden="false" customHeight="false" outlineLevel="0" collapsed="false">
      <c r="A283" s="8" t="str">
        <f aca="false">'Personal IAS importado'!F278</f>
        <v>Peluquero</v>
      </c>
      <c r="B283" s="9" t="n">
        <f aca="false">'Personal IAS importado'!E278</f>
        <v>4</v>
      </c>
      <c r="C283" s="8" t="str">
        <f aca="false">'Personal IAS importado'!G278</f>
        <v>Hernández Araña, Antonia Teres</v>
      </c>
      <c r="D283" s="8" t="str">
        <f aca="false">'Personal IAS importado'!J278</f>
        <v>Hernández Araña, Antonia Teres</v>
      </c>
      <c r="E283" s="10" t="n">
        <f aca="false">IF(AND(C283&lt;&gt;"VACANTE",D283&lt;&gt;"VACANTE",C283=D283),1,)</f>
        <v>1</v>
      </c>
      <c r="F283" s="10" t="n">
        <f aca="false">IF(C283&lt;&gt;D283,1,)</f>
        <v>0</v>
      </c>
      <c r="G283" s="10" t="n">
        <f aca="false">IF(AND(C283="VACANTE", D283="VACANTE"),1,)</f>
        <v>0</v>
      </c>
      <c r="H283" s="8" t="str">
        <f aca="false">IF(AND(E283="0", F283="0", G283="0"),"1","")</f>
        <v/>
      </c>
    </row>
    <row r="284" customFormat="false" ht="15.75" hidden="false" customHeight="false" outlineLevel="0" collapsed="false">
      <c r="A284" s="8" t="str">
        <f aca="false">'Personal IAS importado'!F279</f>
        <v>Peluquero</v>
      </c>
      <c r="B284" s="9" t="n">
        <f aca="false">'Personal IAS importado'!E279</f>
        <v>4</v>
      </c>
      <c r="C284" s="8" t="str">
        <f aca="false">'Personal IAS importado'!G279</f>
        <v>Marrero Brito, Rosa Mª</v>
      </c>
      <c r="D284" s="8" t="str">
        <f aca="false">'Personal IAS importado'!J279</f>
        <v>Marrero Brito, Rosa Mª</v>
      </c>
      <c r="E284" s="10" t="n">
        <f aca="false">IF(AND(C284&lt;&gt;"VACANTE",D284&lt;&gt;"VACANTE",C284=D284),1,)</f>
        <v>1</v>
      </c>
      <c r="F284" s="10" t="n">
        <f aca="false">IF(C284&lt;&gt;D284,1,)</f>
        <v>0</v>
      </c>
      <c r="G284" s="10" t="n">
        <f aca="false">IF(AND(C284="VACANTE", D284="VACANTE"),1,)</f>
        <v>0</v>
      </c>
      <c r="H284" s="8" t="str">
        <f aca="false">IF(AND(E284="0", F284="0", G284="0"),"1","")</f>
        <v/>
      </c>
    </row>
    <row r="285" customFormat="false" ht="15.75" hidden="false" customHeight="false" outlineLevel="0" collapsed="false">
      <c r="A285" s="8" t="str">
        <f aca="false">'Personal IAS importado'!F280</f>
        <v>Peluquero</v>
      </c>
      <c r="B285" s="9" t="n">
        <f aca="false">'Personal IAS importado'!E280</f>
        <v>4</v>
      </c>
      <c r="C285" s="8" t="str">
        <f aca="false">'Personal IAS importado'!G280</f>
        <v>VACANTE</v>
      </c>
      <c r="D285" s="8" t="str">
        <f aca="false">'Personal IAS importado'!J280</f>
        <v>VACANTE</v>
      </c>
      <c r="E285" s="10" t="n">
        <f aca="false">IF(AND(C285&lt;&gt;"VACANTE",D285&lt;&gt;"VACANTE",C285=D285),1,)</f>
        <v>0</v>
      </c>
      <c r="F285" s="10" t="n">
        <f aca="false">IF(C285&lt;&gt;D285,1,)</f>
        <v>0</v>
      </c>
      <c r="G285" s="10" t="n">
        <f aca="false">IF(AND(C285="VACANTE", D285="VACANTE"),1,)</f>
        <v>1</v>
      </c>
      <c r="H285" s="8" t="str">
        <f aca="false">IF(AND(E285="0", F285="0", G285="0"),"1","")</f>
        <v/>
      </c>
    </row>
    <row r="286" customFormat="false" ht="15.75" hidden="false" customHeight="false" outlineLevel="0" collapsed="false">
      <c r="A286" s="8" t="str">
        <f aca="false">'Personal IAS importado'!F281</f>
        <v>Peluquero</v>
      </c>
      <c r="B286" s="9" t="n">
        <f aca="false">'Personal IAS importado'!E281</f>
        <v>4</v>
      </c>
      <c r="C286" s="8" t="str">
        <f aca="false">'Personal IAS importado'!G281</f>
        <v>Jiménez García, Mª Dolores</v>
      </c>
      <c r="D286" s="8" t="str">
        <f aca="false">'Personal IAS importado'!J281</f>
        <v>Jiménez García, Mª Dolores</v>
      </c>
      <c r="E286" s="10" t="n">
        <f aca="false">IF(AND(C286&lt;&gt;"VACANTE",D286&lt;&gt;"VACANTE",C286=D286),1,)</f>
        <v>1</v>
      </c>
      <c r="F286" s="10" t="n">
        <f aca="false">IF(C286&lt;&gt;D286,1,)</f>
        <v>0</v>
      </c>
      <c r="G286" s="10" t="n">
        <f aca="false">IF(AND(C286="VACANTE", D286="VACANTE"),1,)</f>
        <v>0</v>
      </c>
      <c r="H286" s="8" t="str">
        <f aca="false">IF(AND(E286="0", F286="0", G286="0"),"1","")</f>
        <v/>
      </c>
    </row>
    <row r="287" customFormat="false" ht="15.75" hidden="false" customHeight="false" outlineLevel="0" collapsed="false">
      <c r="A287" s="8" t="str">
        <f aca="false">'Personal IAS importado'!F282</f>
        <v>Conductor ambulancia</v>
      </c>
      <c r="B287" s="9" t="n">
        <f aca="false">'Personal IAS importado'!E282</f>
        <v>4</v>
      </c>
      <c r="C287" s="8" t="str">
        <f aca="false">'Personal IAS importado'!G282</f>
        <v>Pérez Sosa, Pedro</v>
      </c>
      <c r="D287" s="8" t="str">
        <f aca="false">'Personal IAS importado'!J282</f>
        <v>Pérez Sosa, Pedro</v>
      </c>
      <c r="E287" s="10" t="n">
        <f aca="false">IF(AND(C287&lt;&gt;"VACANTE",D287&lt;&gt;"VACANTE",C287=D287),1,)</f>
        <v>1</v>
      </c>
      <c r="F287" s="10" t="n">
        <f aca="false">IF(C287&lt;&gt;D287,1,)</f>
        <v>0</v>
      </c>
      <c r="G287" s="10" t="n">
        <f aca="false">IF(AND(C287="VACANTE", D287="VACANTE"),1,)</f>
        <v>0</v>
      </c>
      <c r="H287" s="8" t="str">
        <f aca="false">IF(AND(E287="0", F287="0", G287="0"),"1","")</f>
        <v/>
      </c>
    </row>
    <row r="288" customFormat="false" ht="15.75" hidden="false" customHeight="false" outlineLevel="0" collapsed="false">
      <c r="A288" s="8" t="str">
        <f aca="false">'Personal IAS importado'!F283</f>
        <v>Portero/ordenanza</v>
      </c>
      <c r="B288" s="9" t="n">
        <f aca="false">'Personal IAS importado'!E283</f>
        <v>5</v>
      </c>
      <c r="C288" s="8" t="str">
        <f aca="false">'Personal IAS importado'!G283</f>
        <v>VACANTE</v>
      </c>
      <c r="D288" s="8" t="str">
        <f aca="false">'Personal IAS importado'!J283</f>
        <v>VACANTE</v>
      </c>
      <c r="E288" s="10" t="n">
        <f aca="false">IF(AND(C288&lt;&gt;"VACANTE",D288&lt;&gt;"VACANTE",C288=D288),1,)</f>
        <v>0</v>
      </c>
      <c r="F288" s="10" t="n">
        <f aca="false">IF(C288&lt;&gt;D288,1,)</f>
        <v>0</v>
      </c>
      <c r="G288" s="10" t="n">
        <f aca="false">IF(AND(C288="VACANTE", D288="VACANTE"),1,)</f>
        <v>1</v>
      </c>
      <c r="H288" s="8" t="str">
        <f aca="false">IF(AND(E288="0", F288="0", G288="0"),"1","")</f>
        <v/>
      </c>
    </row>
    <row r="289" customFormat="false" ht="15.75" hidden="false" customHeight="false" outlineLevel="0" collapsed="false">
      <c r="A289" s="8" t="str">
        <f aca="false">'Personal IAS importado'!F284</f>
        <v>Subgobernanta</v>
      </c>
      <c r="B289" s="9" t="n">
        <f aca="false">'Personal IAS importado'!E284</f>
        <v>4</v>
      </c>
      <c r="C289" s="8" t="str">
        <f aca="false">'Personal IAS importado'!G284</f>
        <v>VACANTE</v>
      </c>
      <c r="D289" s="8" t="str">
        <f aca="false">'Personal IAS importado'!J284</f>
        <v>VACANTE</v>
      </c>
      <c r="E289" s="10" t="n">
        <f aca="false">IF(AND(C289&lt;&gt;"VACANTE",D289&lt;&gt;"VACANTE",C289=D289),1,)</f>
        <v>0</v>
      </c>
      <c r="F289" s="10" t="n">
        <f aca="false">IF(C289&lt;&gt;D289,1,)</f>
        <v>0</v>
      </c>
      <c r="G289" s="10" t="n">
        <f aca="false">IF(AND(C289="VACANTE", D289="VACANTE"),1,)</f>
        <v>1</v>
      </c>
      <c r="H289" s="8" t="str">
        <f aca="false">IF(AND(E289="0", F289="0", G289="0"),"1","")</f>
        <v/>
      </c>
    </row>
    <row r="290" customFormat="false" ht="15.75" hidden="false" customHeight="false" outlineLevel="0" collapsed="false">
      <c r="A290" s="8" t="str">
        <f aca="false">'Personal IAS importado'!F285</f>
        <v>LPC</v>
      </c>
      <c r="B290" s="9" t="n">
        <f aca="false">'Personal IAS importado'!E285</f>
        <v>4</v>
      </c>
      <c r="C290" s="8" t="str">
        <f aca="false">'Personal IAS importado'!G285</f>
        <v>García García, Nieves</v>
      </c>
      <c r="D290" s="8" t="str">
        <f aca="false">'Personal IAS importado'!J285</f>
        <v>García García, Nieves</v>
      </c>
      <c r="E290" s="10" t="n">
        <f aca="false">IF(AND(C290&lt;&gt;"VACANTE",D290&lt;&gt;"VACANTE",C290=D290),1,)</f>
        <v>1</v>
      </c>
      <c r="F290" s="10" t="n">
        <f aca="false">IF(C290&lt;&gt;D290,1,)</f>
        <v>0</v>
      </c>
      <c r="G290" s="10" t="n">
        <f aca="false">IF(AND(C290="VACANTE", D290="VACANTE"),1,)</f>
        <v>0</v>
      </c>
      <c r="H290" s="8" t="str">
        <f aca="false">IF(AND(E290="0", F290="0", G290="0"),"1","")</f>
        <v/>
      </c>
    </row>
    <row r="291" customFormat="false" ht="15.75" hidden="false" customHeight="false" outlineLevel="0" collapsed="false">
      <c r="A291" s="8" t="str">
        <f aca="false">'Personal IAS importado'!F286</f>
        <v>LPC</v>
      </c>
      <c r="B291" s="9" t="n">
        <f aca="false">'Personal IAS importado'!E286</f>
        <v>4</v>
      </c>
      <c r="C291" s="8" t="str">
        <f aca="false">'Personal IAS importado'!G286</f>
        <v>Andueza Hernández, Mª Dolores</v>
      </c>
      <c r="D291" s="8" t="str">
        <f aca="false">'Personal IAS importado'!J286</f>
        <v>Andueza Hernández, Mª Dolores</v>
      </c>
      <c r="E291" s="10" t="n">
        <f aca="false">IF(AND(C291&lt;&gt;"VACANTE",D291&lt;&gt;"VACANTE",C291=D291),1,)</f>
        <v>1</v>
      </c>
      <c r="F291" s="10" t="n">
        <f aca="false">IF(C291&lt;&gt;D291,1,)</f>
        <v>0</v>
      </c>
      <c r="G291" s="10" t="n">
        <f aca="false">IF(AND(C291="VACANTE", D291="VACANTE"),1,)</f>
        <v>0</v>
      </c>
      <c r="H291" s="8" t="str">
        <f aca="false">IF(AND(E291="0", F291="0", G291="0"),"1","")</f>
        <v/>
      </c>
    </row>
    <row r="292" customFormat="false" ht="15.75" hidden="false" customHeight="false" outlineLevel="0" collapsed="false">
      <c r="A292" s="8" t="str">
        <f aca="false">'Personal IAS importado'!F287</f>
        <v>LPC</v>
      </c>
      <c r="B292" s="9" t="n">
        <f aca="false">'Personal IAS importado'!E287</f>
        <v>4</v>
      </c>
      <c r="C292" s="8" t="str">
        <f aca="false">'Personal IAS importado'!G287</f>
        <v>León Castellano, Fátima</v>
      </c>
      <c r="D292" s="8" t="str">
        <f aca="false">'Personal IAS importado'!J287</f>
        <v>León Castellano, Fátima</v>
      </c>
      <c r="E292" s="10" t="n">
        <f aca="false">IF(AND(C292&lt;&gt;"VACANTE",D292&lt;&gt;"VACANTE",C292=D292),1,)</f>
        <v>1</v>
      </c>
      <c r="F292" s="10" t="n">
        <f aca="false">IF(C292&lt;&gt;D292,1,)</f>
        <v>0</v>
      </c>
      <c r="G292" s="10" t="n">
        <f aca="false">IF(AND(C292="VACANTE", D292="VACANTE"),1,)</f>
        <v>0</v>
      </c>
      <c r="H292" s="8" t="str">
        <f aca="false">IF(AND(E292="0", F292="0", G292="0"),"1","")</f>
        <v/>
      </c>
    </row>
    <row r="293" customFormat="false" ht="15.75" hidden="false" customHeight="false" outlineLevel="0" collapsed="false">
      <c r="A293" s="8" t="str">
        <f aca="false">'Personal IAS importado'!F288</f>
        <v>LPC</v>
      </c>
      <c r="B293" s="9" t="n">
        <f aca="false">'Personal IAS importado'!E288</f>
        <v>4</v>
      </c>
      <c r="C293" s="8" t="str">
        <f aca="false">'Personal IAS importado'!G288</f>
        <v>Torres Brito, Carmen Julia</v>
      </c>
      <c r="D293" s="8" t="str">
        <f aca="false">'Personal IAS importado'!J288</f>
        <v>Torres Brito, Carmen Julia</v>
      </c>
      <c r="E293" s="10" t="n">
        <f aca="false">IF(AND(C293&lt;&gt;"VACANTE",D293&lt;&gt;"VACANTE",C293=D293),1,)</f>
        <v>1</v>
      </c>
      <c r="F293" s="10" t="n">
        <f aca="false">IF(C293&lt;&gt;D293,1,)</f>
        <v>0</v>
      </c>
      <c r="G293" s="10" t="n">
        <f aca="false">IF(AND(C293="VACANTE", D293="VACANTE"),1,)</f>
        <v>0</v>
      </c>
      <c r="H293" s="8" t="str">
        <f aca="false">IF(AND(E293="0", F293="0", G293="0"),"1","")</f>
        <v/>
      </c>
    </row>
    <row r="294" customFormat="false" ht="15.75" hidden="false" customHeight="false" outlineLevel="0" collapsed="false">
      <c r="A294" s="8" t="str">
        <f aca="false">'Personal IAS importado'!F289</f>
        <v>LPC</v>
      </c>
      <c r="B294" s="9" t="n">
        <f aca="false">'Personal IAS importado'!E289</f>
        <v>4</v>
      </c>
      <c r="C294" s="8" t="str">
        <f aca="false">'Personal IAS importado'!G289</f>
        <v>VACANTE</v>
      </c>
      <c r="D294" s="8" t="str">
        <f aca="false">'Personal IAS importado'!J289</f>
        <v>Medina González, Fátima</v>
      </c>
      <c r="E294" s="10" t="n">
        <f aca="false">IF(AND(C294&lt;&gt;"VACANTE",D294&lt;&gt;"VACANTE",C294=D294),1,)</f>
        <v>0</v>
      </c>
      <c r="F294" s="10" t="n">
        <f aca="false">IF(C294&lt;&gt;D294,1,)</f>
        <v>1</v>
      </c>
      <c r="G294" s="10" t="n">
        <f aca="false">IF(AND(C294="VACANTE", D294="VACANTE"),1,)</f>
        <v>0</v>
      </c>
      <c r="H294" s="8" t="str">
        <f aca="false">IF(AND(E294="0", F294="0", G294="0"),"1","")</f>
        <v/>
      </c>
    </row>
    <row r="295" customFormat="false" ht="15.75" hidden="false" customHeight="false" outlineLevel="0" collapsed="false">
      <c r="A295" s="8" t="str">
        <f aca="false">'Personal IAS importado'!F290</f>
        <v>LPC</v>
      </c>
      <c r="B295" s="9" t="n">
        <f aca="false">'Personal IAS importado'!E290</f>
        <v>4</v>
      </c>
      <c r="C295" s="8" t="str">
        <f aca="false">'Personal IAS importado'!G290</f>
        <v>Fernández Martín, M. Teresa</v>
      </c>
      <c r="D295" s="8" t="str">
        <f aca="false">'Personal IAS importado'!J290</f>
        <v>Fernández Martín, M. Teresa</v>
      </c>
      <c r="E295" s="10" t="n">
        <f aca="false">IF(AND(C295&lt;&gt;"VACANTE",D295&lt;&gt;"VACANTE",C295=D295),1,)</f>
        <v>1</v>
      </c>
      <c r="F295" s="10" t="n">
        <f aca="false">IF(C295&lt;&gt;D295,1,)</f>
        <v>0</v>
      </c>
      <c r="G295" s="10" t="n">
        <f aca="false">IF(AND(C295="VACANTE", D295="VACANTE"),1,)</f>
        <v>0</v>
      </c>
      <c r="H295" s="8" t="str">
        <f aca="false">IF(AND(E295="0", F295="0", G295="0"),"1","")</f>
        <v/>
      </c>
    </row>
    <row r="296" customFormat="false" ht="15.75" hidden="false" customHeight="false" outlineLevel="0" collapsed="false">
      <c r="A296" s="8" t="str">
        <f aca="false">'Personal IAS importado'!F291</f>
        <v>LPC</v>
      </c>
      <c r="B296" s="9" t="n">
        <f aca="false">'Personal IAS importado'!E291</f>
        <v>4</v>
      </c>
      <c r="C296" s="8" t="str">
        <f aca="false">'Personal IAS importado'!G291</f>
        <v>Suárez Morales, Micaela L.</v>
      </c>
      <c r="D296" s="8" t="str">
        <f aca="false">'Personal IAS importado'!J291</f>
        <v>Suárez Morales, Micaela L.</v>
      </c>
      <c r="E296" s="10" t="n">
        <f aca="false">IF(AND(C296&lt;&gt;"VACANTE",D296&lt;&gt;"VACANTE",C296=D296),1,)</f>
        <v>1</v>
      </c>
      <c r="F296" s="10" t="n">
        <f aca="false">IF(C296&lt;&gt;D296,1,)</f>
        <v>0</v>
      </c>
      <c r="G296" s="10" t="n">
        <f aca="false">IF(AND(C296="VACANTE", D296="VACANTE"),1,)</f>
        <v>0</v>
      </c>
      <c r="H296" s="8" t="str">
        <f aca="false">IF(AND(E296="0", F296="0", G296="0"),"1","")</f>
        <v/>
      </c>
    </row>
    <row r="297" customFormat="false" ht="15.75" hidden="false" customHeight="false" outlineLevel="0" collapsed="false">
      <c r="A297" s="8" t="str">
        <f aca="false">'Personal IAS importado'!F292</f>
        <v>LPC</v>
      </c>
      <c r="B297" s="9" t="n">
        <f aca="false">'Personal IAS importado'!E292</f>
        <v>4</v>
      </c>
      <c r="C297" s="8" t="str">
        <f aca="false">'Personal IAS importado'!G292</f>
        <v>Castellano Lorenzo, Milagrosa</v>
      </c>
      <c r="D297" s="8" t="str">
        <f aca="false">'Personal IAS importado'!J292</f>
        <v>Castellano Lorenzo, Milagrosa</v>
      </c>
      <c r="E297" s="10" t="n">
        <f aca="false">IF(AND(C297&lt;&gt;"VACANTE",D297&lt;&gt;"VACANTE",C297=D297),1,)</f>
        <v>1</v>
      </c>
      <c r="F297" s="10" t="n">
        <f aca="false">IF(C297&lt;&gt;D297,1,)</f>
        <v>0</v>
      </c>
      <c r="G297" s="10" t="n">
        <f aca="false">IF(AND(C297="VACANTE", D297="VACANTE"),1,)</f>
        <v>0</v>
      </c>
      <c r="H297" s="8" t="str">
        <f aca="false">IF(AND(E297="0", F297="0", G297="0"),"1","")</f>
        <v/>
      </c>
    </row>
    <row r="298" customFormat="false" ht="15.75" hidden="false" customHeight="false" outlineLevel="0" collapsed="false">
      <c r="A298" s="8" t="str">
        <f aca="false">'Personal IAS importado'!F293</f>
        <v>LPC</v>
      </c>
      <c r="B298" s="9" t="n">
        <f aca="false">'Personal IAS importado'!E293</f>
        <v>4</v>
      </c>
      <c r="C298" s="8" t="str">
        <f aca="false">'Personal IAS importado'!G293</f>
        <v>Rivero González, Juana Dolores</v>
      </c>
      <c r="D298" s="8" t="str">
        <f aca="false">'Personal IAS importado'!J293</f>
        <v>Rivero González, Juana Dolores</v>
      </c>
      <c r="E298" s="10" t="n">
        <f aca="false">IF(AND(C298&lt;&gt;"VACANTE",D298&lt;&gt;"VACANTE",C298=D298),1,)</f>
        <v>1</v>
      </c>
      <c r="F298" s="10" t="n">
        <f aca="false">IF(C298&lt;&gt;D298,1,)</f>
        <v>0</v>
      </c>
      <c r="G298" s="10" t="n">
        <f aca="false">IF(AND(C298="VACANTE", D298="VACANTE"),1,)</f>
        <v>0</v>
      </c>
      <c r="H298" s="8" t="str">
        <f aca="false">IF(AND(E298="0", F298="0", G298="0"),"1","")</f>
        <v/>
      </c>
    </row>
    <row r="299" customFormat="false" ht="15.75" hidden="false" customHeight="false" outlineLevel="0" collapsed="false">
      <c r="A299" s="8" t="str">
        <f aca="false">'Personal IAS importado'!F294</f>
        <v>LPC</v>
      </c>
      <c r="B299" s="9" t="n">
        <f aca="false">'Personal IAS importado'!E294</f>
        <v>4</v>
      </c>
      <c r="C299" s="8" t="str">
        <f aca="false">'Personal IAS importado'!G294</f>
        <v>VACANTE</v>
      </c>
      <c r="D299" s="8" t="str">
        <f aca="false">'Personal IAS importado'!J294</f>
        <v>Vernaza Montealegre, Sandra</v>
      </c>
      <c r="E299" s="10" t="n">
        <f aca="false">IF(AND(C299&lt;&gt;"VACANTE",D299&lt;&gt;"VACANTE",C299=D299),1,)</f>
        <v>0</v>
      </c>
      <c r="F299" s="10" t="n">
        <f aca="false">IF(C299&lt;&gt;D299,1,)</f>
        <v>1</v>
      </c>
      <c r="G299" s="10" t="n">
        <f aca="false">IF(AND(C299="VACANTE", D299="VACANTE"),1,)</f>
        <v>0</v>
      </c>
      <c r="H299" s="8" t="str">
        <f aca="false">IF(AND(E299="0", F299="0", G299="0"),"1","")</f>
        <v/>
      </c>
    </row>
    <row r="300" customFormat="false" ht="15.75" hidden="false" customHeight="false" outlineLevel="0" collapsed="false">
      <c r="A300" s="8" t="str">
        <f aca="false">'Personal IAS importado'!F295</f>
        <v>LPC</v>
      </c>
      <c r="B300" s="9" t="n">
        <f aca="false">'Personal IAS importado'!E295</f>
        <v>4</v>
      </c>
      <c r="C300" s="8" t="str">
        <f aca="false">'Personal IAS importado'!G295</f>
        <v>Sánchez Domínguez, María E.</v>
      </c>
      <c r="D300" s="8" t="str">
        <f aca="false">'Personal IAS importado'!J295</f>
        <v>Sánchez Domínguez, María E.</v>
      </c>
      <c r="E300" s="10" t="n">
        <f aca="false">IF(AND(C300&lt;&gt;"VACANTE",D300&lt;&gt;"VACANTE",C300=D300),1,)</f>
        <v>1</v>
      </c>
      <c r="F300" s="10" t="n">
        <f aca="false">IF(C300&lt;&gt;D300,1,)</f>
        <v>0</v>
      </c>
      <c r="G300" s="10" t="n">
        <f aca="false">IF(AND(C300="VACANTE", D300="VACANTE"),1,)</f>
        <v>0</v>
      </c>
      <c r="H300" s="8" t="str">
        <f aca="false">IF(AND(E300="0", F300="0", G300="0"),"1","")</f>
        <v/>
      </c>
    </row>
    <row r="301" customFormat="false" ht="15.75" hidden="false" customHeight="false" outlineLevel="0" collapsed="false">
      <c r="A301" s="8" t="str">
        <f aca="false">'Personal IAS importado'!F296</f>
        <v>LPC</v>
      </c>
      <c r="B301" s="9" t="n">
        <f aca="false">'Personal IAS importado'!E296</f>
        <v>4</v>
      </c>
      <c r="C301" s="8" t="str">
        <f aca="false">'Personal IAS importado'!G296</f>
        <v>Bonilla Hernández, Alicia</v>
      </c>
      <c r="D301" s="8" t="str">
        <f aca="false">'Personal IAS importado'!J296</f>
        <v>Bonilla Hernández, Alicia</v>
      </c>
      <c r="E301" s="10" t="n">
        <f aca="false">IF(AND(C301&lt;&gt;"VACANTE",D301&lt;&gt;"VACANTE",C301=D301),1,)</f>
        <v>1</v>
      </c>
      <c r="F301" s="10" t="n">
        <f aca="false">IF(C301&lt;&gt;D301,1,)</f>
        <v>0</v>
      </c>
      <c r="G301" s="10" t="n">
        <f aca="false">IF(AND(C301="VACANTE", D301="VACANTE"),1,)</f>
        <v>0</v>
      </c>
      <c r="H301" s="8" t="str">
        <f aca="false">IF(AND(E301="0", F301="0", G301="0"),"1","")</f>
        <v/>
      </c>
    </row>
    <row r="302" customFormat="false" ht="15.75" hidden="false" customHeight="false" outlineLevel="0" collapsed="false">
      <c r="A302" s="8" t="str">
        <f aca="false">'Personal IAS importado'!F297</f>
        <v>LPC</v>
      </c>
      <c r="B302" s="9" t="n">
        <f aca="false">'Personal IAS importado'!E297</f>
        <v>4</v>
      </c>
      <c r="C302" s="8" t="str">
        <f aca="false">'Personal IAS importado'!G297</f>
        <v>Buigués García, Lourdes</v>
      </c>
      <c r="D302" s="8" t="str">
        <f aca="false">'Personal IAS importado'!J297</f>
        <v>Buigués García, Lourdes</v>
      </c>
      <c r="E302" s="10" t="n">
        <f aca="false">IF(AND(C302&lt;&gt;"VACANTE",D302&lt;&gt;"VACANTE",C302=D302),1,)</f>
        <v>1</v>
      </c>
      <c r="F302" s="10" t="n">
        <f aca="false">IF(C302&lt;&gt;D302,1,)</f>
        <v>0</v>
      </c>
      <c r="G302" s="10" t="n">
        <f aca="false">IF(AND(C302="VACANTE", D302="VACANTE"),1,)</f>
        <v>0</v>
      </c>
      <c r="H302" s="8" t="str">
        <f aca="false">IF(AND(E302="0", F302="0", G302="0"),"1","")</f>
        <v/>
      </c>
    </row>
    <row r="303" customFormat="false" ht="15.75" hidden="false" customHeight="false" outlineLevel="0" collapsed="false">
      <c r="A303" s="8" t="str">
        <f aca="false">'Personal IAS importado'!F298</f>
        <v>LPC</v>
      </c>
      <c r="B303" s="9" t="n">
        <f aca="false">'Personal IAS importado'!E298</f>
        <v>4</v>
      </c>
      <c r="C303" s="8" t="str">
        <f aca="false">'Personal IAS importado'!G298</f>
        <v>Henríquez Umpiérrez, Esther</v>
      </c>
      <c r="D303" s="8" t="str">
        <f aca="false">'Personal IAS importado'!J298</f>
        <v>Henríquez Umpiérrez, Esther</v>
      </c>
      <c r="E303" s="10" t="n">
        <f aca="false">IF(AND(C303&lt;&gt;"VACANTE",D303&lt;&gt;"VACANTE",C303=D303),1,)</f>
        <v>1</v>
      </c>
      <c r="F303" s="10" t="n">
        <f aca="false">IF(C303&lt;&gt;D303,1,)</f>
        <v>0</v>
      </c>
      <c r="G303" s="10" t="n">
        <f aca="false">IF(AND(C303="VACANTE", D303="VACANTE"),1,)</f>
        <v>0</v>
      </c>
      <c r="H303" s="8" t="str">
        <f aca="false">IF(AND(E303="0", F303="0", G303="0"),"1","")</f>
        <v/>
      </c>
    </row>
    <row r="304" customFormat="false" ht="15.75" hidden="false" customHeight="false" outlineLevel="0" collapsed="false">
      <c r="A304" s="8" t="str">
        <f aca="false">'Personal IAS importado'!F299</f>
        <v>LPC</v>
      </c>
      <c r="B304" s="9" t="n">
        <f aca="false">'Personal IAS importado'!E299</f>
        <v>4</v>
      </c>
      <c r="C304" s="8" t="str">
        <f aca="false">'Personal IAS importado'!G299</f>
        <v>Caballero Trujillo, Daniela</v>
      </c>
      <c r="D304" s="8" t="str">
        <f aca="false">'Personal IAS importado'!J299</f>
        <v>Caballero Trujillo, Daniela</v>
      </c>
      <c r="E304" s="10" t="n">
        <f aca="false">IF(AND(C304&lt;&gt;"VACANTE",D304&lt;&gt;"VACANTE",C304=D304),1,)</f>
        <v>1</v>
      </c>
      <c r="F304" s="10" t="n">
        <f aca="false">IF(C304&lt;&gt;D304,1,)</f>
        <v>0</v>
      </c>
      <c r="G304" s="10" t="n">
        <f aca="false">IF(AND(C304="VACANTE", D304="VACANTE"),1,)</f>
        <v>0</v>
      </c>
      <c r="H304" s="8" t="str">
        <f aca="false">IF(AND(E304="0", F304="0", G304="0"),"1","")</f>
        <v/>
      </c>
    </row>
    <row r="305" customFormat="false" ht="15.75" hidden="false" customHeight="false" outlineLevel="0" collapsed="false">
      <c r="A305" s="8" t="str">
        <f aca="false">'Personal IAS importado'!F300</f>
        <v>LPC</v>
      </c>
      <c r="B305" s="9" t="n">
        <f aca="false">'Personal IAS importado'!E300</f>
        <v>4</v>
      </c>
      <c r="C305" s="8" t="str">
        <f aca="false">'Personal IAS importado'!G300</f>
        <v>Pérez Rodríguez, Paula Felicia</v>
      </c>
      <c r="D305" s="8" t="str">
        <f aca="false">'Personal IAS importado'!J300</f>
        <v>Pérez Rodríguez, Paula Felicia</v>
      </c>
      <c r="E305" s="10" t="n">
        <f aca="false">IF(AND(C305&lt;&gt;"VACANTE",D305&lt;&gt;"VACANTE",C305=D305),1,)</f>
        <v>1</v>
      </c>
      <c r="F305" s="10" t="n">
        <f aca="false">IF(C305&lt;&gt;D305,1,)</f>
        <v>0</v>
      </c>
      <c r="G305" s="10" t="n">
        <f aca="false">IF(AND(C305="VACANTE", D305="VACANTE"),1,)</f>
        <v>0</v>
      </c>
      <c r="H305" s="8" t="str">
        <f aca="false">IF(AND(E305="0", F305="0", G305="0"),"1","")</f>
        <v/>
      </c>
    </row>
    <row r="306" customFormat="false" ht="15.75" hidden="false" customHeight="false" outlineLevel="0" collapsed="false">
      <c r="A306" s="8" t="str">
        <f aca="false">'Personal IAS importado'!F301</f>
        <v>Cocinero</v>
      </c>
      <c r="B306" s="9" t="n">
        <f aca="false">'Personal IAS importado'!E301</f>
        <v>3</v>
      </c>
      <c r="C306" s="8" t="str">
        <f aca="false">'Personal IAS importado'!G301</f>
        <v>Del Rosario Aguiar, Emilio</v>
      </c>
      <c r="D306" s="8" t="str">
        <f aca="false">'Personal IAS importado'!J301</f>
        <v>Del Rosario Aguiar, Emilio</v>
      </c>
      <c r="E306" s="10" t="n">
        <f aca="false">IF(AND(C306&lt;&gt;"VACANTE",D306&lt;&gt;"VACANTE",C306=D306),1,)</f>
        <v>1</v>
      </c>
      <c r="F306" s="10" t="n">
        <f aca="false">IF(C306&lt;&gt;D306,1,)</f>
        <v>0</v>
      </c>
      <c r="G306" s="10" t="n">
        <f aca="false">IF(AND(C306="VACANTE", D306="VACANTE"),1,)</f>
        <v>0</v>
      </c>
      <c r="H306" s="8" t="str">
        <f aca="false">IF(AND(E306="0", F306="0", G306="0"),"1","")</f>
        <v/>
      </c>
    </row>
    <row r="307" customFormat="false" ht="15.75" hidden="false" customHeight="false" outlineLevel="0" collapsed="false">
      <c r="A307" s="8" t="str">
        <f aca="false">'Personal IAS importado'!F302</f>
        <v>Cocinero</v>
      </c>
      <c r="B307" s="9" t="n">
        <f aca="false">'Personal IAS importado'!E302</f>
        <v>3</v>
      </c>
      <c r="C307" s="8" t="str">
        <f aca="false">'Personal IAS importado'!G302</f>
        <v>Cárdenes Socorro, Domingo</v>
      </c>
      <c r="D307" s="8" t="str">
        <f aca="false">'Personal IAS importado'!J302</f>
        <v>Cárdenes Socorro, Domingo</v>
      </c>
      <c r="E307" s="10" t="n">
        <f aca="false">IF(AND(C307&lt;&gt;"VACANTE",D307&lt;&gt;"VACANTE",C307=D307),1,)</f>
        <v>1</v>
      </c>
      <c r="F307" s="10" t="n">
        <f aca="false">IF(C307&lt;&gt;D307,1,)</f>
        <v>0</v>
      </c>
      <c r="G307" s="10" t="n">
        <f aca="false">IF(AND(C307="VACANTE", D307="VACANTE"),1,)</f>
        <v>0</v>
      </c>
      <c r="H307" s="8" t="str">
        <f aca="false">IF(AND(E307="0", F307="0", G307="0"),"1","")</f>
        <v/>
      </c>
    </row>
    <row r="308" customFormat="false" ht="15.75" hidden="false" customHeight="false" outlineLevel="0" collapsed="false">
      <c r="A308" s="8" t="str">
        <f aca="false">'Personal IAS importado'!F303</f>
        <v>Cocinero</v>
      </c>
      <c r="B308" s="9" t="n">
        <f aca="false">'Personal IAS importado'!E303</f>
        <v>3</v>
      </c>
      <c r="C308" s="8" t="str">
        <f aca="false">'Personal IAS importado'!G303</f>
        <v>Moreno Díaz, Moisés</v>
      </c>
      <c r="D308" s="8" t="str">
        <f aca="false">'Personal IAS importado'!J303</f>
        <v>Moreno Díaz, Moisés</v>
      </c>
      <c r="E308" s="10" t="n">
        <f aca="false">IF(AND(C308&lt;&gt;"VACANTE",D308&lt;&gt;"VACANTE",C308=D308),1,)</f>
        <v>1</v>
      </c>
      <c r="F308" s="10" t="n">
        <f aca="false">IF(C308&lt;&gt;D308,1,)</f>
        <v>0</v>
      </c>
      <c r="G308" s="10" t="n">
        <f aca="false">IF(AND(C308="VACANTE", D308="VACANTE"),1,)</f>
        <v>0</v>
      </c>
      <c r="H308" s="8" t="str">
        <f aca="false">IF(AND(E308="0", F308="0", G308="0"),"1","")</f>
        <v/>
      </c>
    </row>
    <row r="309" customFormat="false" ht="15.75" hidden="false" customHeight="false" outlineLevel="0" collapsed="false">
      <c r="A309" s="8" t="str">
        <f aca="false">'Personal IAS importado'!F304</f>
        <v>Cocinero</v>
      </c>
      <c r="B309" s="9" t="n">
        <f aca="false">'Personal IAS importado'!E304</f>
        <v>3</v>
      </c>
      <c r="C309" s="8" t="str">
        <f aca="false">'Personal IAS importado'!G304</f>
        <v>VACANTE</v>
      </c>
      <c r="D309" s="8" t="str">
        <f aca="false">'Personal IAS importado'!J304</f>
        <v>VACANTE</v>
      </c>
      <c r="E309" s="10" t="n">
        <f aca="false">IF(AND(C309&lt;&gt;"VACANTE",D309&lt;&gt;"VACANTE",C309=D309),1,)</f>
        <v>0</v>
      </c>
      <c r="F309" s="10" t="n">
        <f aca="false">IF(C309&lt;&gt;D309,1,)</f>
        <v>0</v>
      </c>
      <c r="G309" s="10" t="n">
        <f aca="false">IF(AND(C309="VACANTE", D309="VACANTE"),1,)</f>
        <v>1</v>
      </c>
      <c r="H309" s="8" t="str">
        <f aca="false">IF(AND(E309="0", F309="0", G309="0"),"1","")</f>
        <v/>
      </c>
    </row>
    <row r="310" customFormat="false" ht="15.75" hidden="false" customHeight="false" outlineLevel="0" collapsed="false">
      <c r="A310" s="8" t="str">
        <f aca="false">'Personal IAS importado'!F305</f>
        <v>Cocinero</v>
      </c>
      <c r="B310" s="9" t="n">
        <f aca="false">'Personal IAS importado'!E305</f>
        <v>3</v>
      </c>
      <c r="C310" s="8" t="str">
        <f aca="false">'Personal IAS importado'!G305</f>
        <v>Vega Hernández, María del Mar</v>
      </c>
      <c r="D310" s="8" t="str">
        <f aca="false">'Personal IAS importado'!J305</f>
        <v>Vega Hernández, María del Mar</v>
      </c>
      <c r="E310" s="10" t="n">
        <f aca="false">IF(AND(C310&lt;&gt;"VACANTE",D310&lt;&gt;"VACANTE",C310=D310),1,)</f>
        <v>1</v>
      </c>
      <c r="F310" s="10" t="n">
        <f aca="false">IF(C310&lt;&gt;D310,1,)</f>
        <v>0</v>
      </c>
      <c r="G310" s="10" t="n">
        <f aca="false">IF(AND(C310="VACANTE", D310="VACANTE"),1,)</f>
        <v>0</v>
      </c>
      <c r="H310" s="8" t="str">
        <f aca="false">IF(AND(E310="0", F310="0", G310="0"),"1","")</f>
        <v/>
      </c>
    </row>
    <row r="311" customFormat="false" ht="15.75" hidden="false" customHeight="false" outlineLevel="0" collapsed="false">
      <c r="A311" s="8" t="str">
        <f aca="false">'Personal IAS importado'!F306</f>
        <v>Pinche/fregadora</v>
      </c>
      <c r="B311" s="9" t="n">
        <f aca="false">'Personal IAS importado'!E306</f>
        <v>5</v>
      </c>
      <c r="C311" s="8" t="str">
        <f aca="false">'Personal IAS importado'!G306</f>
        <v>VACANTE</v>
      </c>
      <c r="D311" s="8" t="str">
        <f aca="false">'Personal IAS importado'!J306</f>
        <v>Silva Rodríguez, Alexis N.</v>
      </c>
      <c r="E311" s="10" t="n">
        <f aca="false">IF(AND(C311&lt;&gt;"VACANTE",D311&lt;&gt;"VACANTE",C311=D311),1,)</f>
        <v>0</v>
      </c>
      <c r="F311" s="10" t="n">
        <f aca="false">IF(C311&lt;&gt;D311,1,)</f>
        <v>1</v>
      </c>
      <c r="G311" s="10" t="n">
        <f aca="false">IF(AND(C311="VACANTE", D311="VACANTE"),1,)</f>
        <v>0</v>
      </c>
      <c r="H311" s="8" t="str">
        <f aca="false">IF(AND(E311="0", F311="0", G311="0"),"1","")</f>
        <v/>
      </c>
    </row>
    <row r="312" customFormat="false" ht="15.75" hidden="false" customHeight="false" outlineLevel="0" collapsed="false">
      <c r="A312" s="8" t="str">
        <f aca="false">'Personal IAS importado'!F307</f>
        <v>Pinche/fregadora</v>
      </c>
      <c r="B312" s="9" t="n">
        <f aca="false">'Personal IAS importado'!E307</f>
        <v>5</v>
      </c>
      <c r="C312" s="8" t="str">
        <f aca="false">'Personal IAS importado'!G307</f>
        <v>Castellano Batista, Fco. Javie</v>
      </c>
      <c r="D312" s="8" t="str">
        <f aca="false">'Personal IAS importado'!J307</f>
        <v>Castellano Batista, Fco. Javie</v>
      </c>
      <c r="E312" s="10" t="n">
        <f aca="false">IF(AND(C312&lt;&gt;"VACANTE",D312&lt;&gt;"VACANTE",C312=D312),1,)</f>
        <v>1</v>
      </c>
      <c r="F312" s="10" t="n">
        <f aca="false">IF(C312&lt;&gt;D312,1,)</f>
        <v>0</v>
      </c>
      <c r="G312" s="10" t="n">
        <f aca="false">IF(AND(C312="VACANTE", D312="VACANTE"),1,)</f>
        <v>0</v>
      </c>
      <c r="H312" s="8" t="str">
        <f aca="false">IF(AND(E312="0", F312="0", G312="0"),"1","")</f>
        <v/>
      </c>
    </row>
    <row r="313" customFormat="false" ht="15.75" hidden="false" customHeight="false" outlineLevel="0" collapsed="false">
      <c r="A313" s="8" t="str">
        <f aca="false">'Personal IAS importado'!F308</f>
        <v>Pinche/fregadora</v>
      </c>
      <c r="B313" s="9" t="n">
        <f aca="false">'Personal IAS importado'!E308</f>
        <v>5</v>
      </c>
      <c r="C313" s="8" t="str">
        <f aca="false">'Personal IAS importado'!G308</f>
        <v>Acosta Hernández, Mª Luisa</v>
      </c>
      <c r="D313" s="8" t="str">
        <f aca="false">'Personal IAS importado'!J308</f>
        <v>Acosta Hernández, Mª Luisa</v>
      </c>
      <c r="E313" s="10" t="n">
        <f aca="false">IF(AND(C313&lt;&gt;"VACANTE",D313&lt;&gt;"VACANTE",C313=D313),1,)</f>
        <v>1</v>
      </c>
      <c r="F313" s="10" t="n">
        <f aca="false">IF(C313&lt;&gt;D313,1,)</f>
        <v>0</v>
      </c>
      <c r="G313" s="10" t="n">
        <f aca="false">IF(AND(C313="VACANTE", D313="VACANTE"),1,)</f>
        <v>0</v>
      </c>
      <c r="H313" s="8" t="str">
        <f aca="false">IF(AND(E313="0", F313="0", G313="0"),"1","")</f>
        <v/>
      </c>
    </row>
    <row r="314" customFormat="false" ht="15.75" hidden="false" customHeight="false" outlineLevel="0" collapsed="false">
      <c r="A314" s="8" t="str">
        <f aca="false">'Personal IAS importado'!F309</f>
        <v>Pinche/fregadora</v>
      </c>
      <c r="B314" s="9" t="n">
        <f aca="false">'Personal IAS importado'!E309</f>
        <v>5</v>
      </c>
      <c r="C314" s="8" t="str">
        <f aca="false">'Personal IAS importado'!G309</f>
        <v>VACANTE</v>
      </c>
      <c r="D314" s="8" t="str">
        <f aca="false">'Personal IAS importado'!J309</f>
        <v>Ramos de León, Soledad</v>
      </c>
      <c r="E314" s="10" t="n">
        <f aca="false">IF(AND(C314&lt;&gt;"VACANTE",D314&lt;&gt;"VACANTE",C314=D314),1,)</f>
        <v>0</v>
      </c>
      <c r="F314" s="10" t="n">
        <f aca="false">IF(C314&lt;&gt;D314,1,)</f>
        <v>1</v>
      </c>
      <c r="G314" s="10" t="n">
        <f aca="false">IF(AND(C314="VACANTE", D314="VACANTE"),1,)</f>
        <v>0</v>
      </c>
      <c r="H314" s="8" t="str">
        <f aca="false">IF(AND(E314="0", F314="0", G314="0"),"1","")</f>
        <v/>
      </c>
    </row>
    <row r="315" customFormat="false" ht="15.75" hidden="false" customHeight="false" outlineLevel="0" collapsed="false">
      <c r="A315" s="8" t="str">
        <f aca="false">'Personal IAS importado'!F310</f>
        <v>Pinche/fregadora</v>
      </c>
      <c r="B315" s="9" t="n">
        <f aca="false">'Personal IAS importado'!E310</f>
        <v>5</v>
      </c>
      <c r="C315" s="8" t="str">
        <f aca="false">'Personal IAS importado'!G310</f>
        <v>VACANTE</v>
      </c>
      <c r="D315" s="8" t="str">
        <f aca="false">'Personal IAS importado'!J310</f>
        <v>VACANTE</v>
      </c>
      <c r="E315" s="10" t="n">
        <f aca="false">IF(AND(C315&lt;&gt;"VACANTE",D315&lt;&gt;"VACANTE",C315=D315),1,)</f>
        <v>0</v>
      </c>
      <c r="F315" s="10" t="n">
        <f aca="false">IF(C315&lt;&gt;D315,1,)</f>
        <v>0</v>
      </c>
      <c r="G315" s="10" t="n">
        <f aca="false">IF(AND(C315="VACANTE", D315="VACANTE"),1,)</f>
        <v>1</v>
      </c>
      <c r="H315" s="8" t="str">
        <f aca="false">IF(AND(E315="0", F315="0", G315="0"),"1","")</f>
        <v/>
      </c>
    </row>
    <row r="316" customFormat="false" ht="15.75" hidden="false" customHeight="false" outlineLevel="0" collapsed="false">
      <c r="A316" s="8" t="str">
        <f aca="false">'Personal IAS importado'!F311</f>
        <v>Pinche/fregadora</v>
      </c>
      <c r="B316" s="9" t="n">
        <f aca="false">'Personal IAS importado'!E311</f>
        <v>5</v>
      </c>
      <c r="C316" s="8" t="str">
        <f aca="false">'Personal IAS importado'!G311</f>
        <v>Luján Castellano, Tomasa</v>
      </c>
      <c r="D316" s="8" t="str">
        <f aca="false">'Personal IAS importado'!J311</f>
        <v>Luján Castellano, Tomasa</v>
      </c>
      <c r="E316" s="10" t="n">
        <f aca="false">IF(AND(C316&lt;&gt;"VACANTE",D316&lt;&gt;"VACANTE",C316=D316),1,)</f>
        <v>1</v>
      </c>
      <c r="F316" s="10" t="n">
        <f aca="false">IF(C316&lt;&gt;D316,1,)</f>
        <v>0</v>
      </c>
      <c r="G316" s="10" t="n">
        <f aca="false">IF(AND(C316="VACANTE", D316="VACANTE"),1,)</f>
        <v>0</v>
      </c>
      <c r="H316" s="8" t="str">
        <f aca="false">IF(AND(E316="0", F316="0", G316="0"),"1","")</f>
        <v/>
      </c>
    </row>
    <row r="317" customFormat="false" ht="15.75" hidden="false" customHeight="false" outlineLevel="0" collapsed="false">
      <c r="A317" s="8" t="str">
        <f aca="false">'Personal IAS importado'!F312</f>
        <v>Pinche/fregadora</v>
      </c>
      <c r="B317" s="9" t="n">
        <f aca="false">'Personal IAS importado'!E312</f>
        <v>5</v>
      </c>
      <c r="C317" s="8" t="str">
        <f aca="false">'Personal IAS importado'!G312</f>
        <v>García Suárez, Bienvenida</v>
      </c>
      <c r="D317" s="8" t="str">
        <f aca="false">'Personal IAS importado'!J312</f>
        <v>García Suárez, Bienvenida</v>
      </c>
      <c r="E317" s="10" t="n">
        <f aca="false">IF(AND(C317&lt;&gt;"VACANTE",D317&lt;&gt;"VACANTE",C317=D317),1,)</f>
        <v>1</v>
      </c>
      <c r="F317" s="10" t="n">
        <f aca="false">IF(C317&lt;&gt;D317,1,)</f>
        <v>0</v>
      </c>
      <c r="G317" s="10" t="n">
        <f aca="false">IF(AND(C317="VACANTE", D317="VACANTE"),1,)</f>
        <v>0</v>
      </c>
      <c r="H317" s="8" t="str">
        <f aca="false">IF(AND(E317="0", F317="0", G317="0"),"1","")</f>
        <v/>
      </c>
    </row>
    <row r="318" customFormat="false" ht="15.75" hidden="false" customHeight="false" outlineLevel="0" collapsed="false">
      <c r="A318" s="8" t="str">
        <f aca="false">'Personal IAS importado'!F313</f>
        <v>Pinche/fregadora</v>
      </c>
      <c r="B318" s="9" t="n">
        <f aca="false">'Personal IAS importado'!E313</f>
        <v>5</v>
      </c>
      <c r="C318" s="8" t="str">
        <f aca="false">'Personal IAS importado'!G313</f>
        <v>Ramírez Reyes, Candelaria</v>
      </c>
      <c r="D318" s="8" t="str">
        <f aca="false">'Personal IAS importado'!J313</f>
        <v>Ramírez Reyes, Candelaria</v>
      </c>
      <c r="E318" s="10" t="n">
        <f aca="false">IF(AND(C318&lt;&gt;"VACANTE",D318&lt;&gt;"VACANTE",C318=D318),1,)</f>
        <v>1</v>
      </c>
      <c r="F318" s="10" t="n">
        <f aca="false">IF(C318&lt;&gt;D318,1,)</f>
        <v>0</v>
      </c>
      <c r="G318" s="10" t="n">
        <f aca="false">IF(AND(C318="VACANTE", D318="VACANTE"),1,)</f>
        <v>0</v>
      </c>
      <c r="H318" s="8" t="str">
        <f aca="false">IF(AND(E318="0", F318="0", G318="0"),"1","")</f>
        <v/>
      </c>
    </row>
    <row r="319" customFormat="false" ht="15.75" hidden="false" customHeight="false" outlineLevel="0" collapsed="false">
      <c r="A319" s="8" t="str">
        <f aca="false">'Personal IAS importado'!F314</f>
        <v>Pinche/fregadora</v>
      </c>
      <c r="B319" s="9" t="n">
        <f aca="false">'Personal IAS importado'!E314</f>
        <v>5</v>
      </c>
      <c r="C319" s="8" t="str">
        <f aca="false">'Personal IAS importado'!G314</f>
        <v>García García, Isabel</v>
      </c>
      <c r="D319" s="8" t="str">
        <f aca="false">'Personal IAS importado'!J314</f>
        <v>García García, Isabel</v>
      </c>
      <c r="E319" s="10" t="n">
        <f aca="false">IF(AND(C319&lt;&gt;"VACANTE",D319&lt;&gt;"VACANTE",C319=D319),1,)</f>
        <v>1</v>
      </c>
      <c r="F319" s="10" t="n">
        <f aca="false">IF(C319&lt;&gt;D319,1,)</f>
        <v>0</v>
      </c>
      <c r="G319" s="10" t="n">
        <f aca="false">IF(AND(C319="VACANTE", D319="VACANTE"),1,)</f>
        <v>0</v>
      </c>
      <c r="H319" s="8" t="str">
        <f aca="false">IF(AND(E319="0", F319="0", G319="0"),"1","")</f>
        <v/>
      </c>
    </row>
    <row r="320" customFormat="false" ht="15.75" hidden="false" customHeight="false" outlineLevel="0" collapsed="false">
      <c r="A320" s="8" t="str">
        <f aca="false">'Personal IAS importado'!F315</f>
        <v>Pinche/fregadora</v>
      </c>
      <c r="B320" s="9" t="n">
        <f aca="false">'Personal IAS importado'!E315</f>
        <v>5</v>
      </c>
      <c r="C320" s="8" t="str">
        <f aca="false">'Personal IAS importado'!G315</f>
        <v>Trujillo Betancor, Sandra</v>
      </c>
      <c r="D320" s="8" t="str">
        <f aca="false">'Personal IAS importado'!J315</f>
        <v>Trujillo Betancor, Sandra</v>
      </c>
      <c r="E320" s="10" t="n">
        <f aca="false">IF(AND(C320&lt;&gt;"VACANTE",D320&lt;&gt;"VACANTE",C320=D320),1,)</f>
        <v>1</v>
      </c>
      <c r="F320" s="10" t="n">
        <f aca="false">IF(C320&lt;&gt;D320,1,)</f>
        <v>0</v>
      </c>
      <c r="G320" s="10" t="n">
        <f aca="false">IF(AND(C320="VACANTE", D320="VACANTE"),1,)</f>
        <v>0</v>
      </c>
      <c r="H320" s="8" t="str">
        <f aca="false">IF(AND(E320="0", F320="0", G320="0"),"1","")</f>
        <v/>
      </c>
    </row>
    <row r="321" customFormat="false" ht="15.75" hidden="false" customHeight="false" outlineLevel="0" collapsed="false">
      <c r="A321" s="8" t="str">
        <f aca="false">'Personal IAS importado'!F316</f>
        <v>Pinche/fregadora</v>
      </c>
      <c r="B321" s="9" t="n">
        <f aca="false">'Personal IAS importado'!E316</f>
        <v>5</v>
      </c>
      <c r="C321" s="8" t="str">
        <f aca="false">'Personal IAS importado'!G316</f>
        <v>VACANTE</v>
      </c>
      <c r="D321" s="8" t="str">
        <f aca="false">'Personal IAS importado'!J316</f>
        <v>VACANTE</v>
      </c>
      <c r="E321" s="10" t="n">
        <f aca="false">IF(AND(C321&lt;&gt;"VACANTE",D321&lt;&gt;"VACANTE",C321=D321),1,)</f>
        <v>0</v>
      </c>
      <c r="F321" s="10" t="n">
        <f aca="false">IF(C321&lt;&gt;D321,1,)</f>
        <v>0</v>
      </c>
      <c r="G321" s="10" t="n">
        <f aca="false">IF(AND(C321="VACANTE", D321="VACANTE"),1,)</f>
        <v>1</v>
      </c>
      <c r="H321" s="8" t="str">
        <f aca="false">IF(AND(E321="0", F321="0", G321="0"),"1","")</f>
        <v/>
      </c>
    </row>
    <row r="322" customFormat="false" ht="15.75" hidden="false" customHeight="false" outlineLevel="0" collapsed="false">
      <c r="A322" s="8" t="str">
        <f aca="false">'Personal IAS importado'!F317</f>
        <v>Pinche/fregadora</v>
      </c>
      <c r="B322" s="9" t="n">
        <f aca="false">'Personal IAS importado'!E317</f>
        <v>5</v>
      </c>
      <c r="C322" s="8" t="str">
        <f aca="false">'Personal IAS importado'!G317</f>
        <v>Ruiz Betancor, Adela del Rosar</v>
      </c>
      <c r="D322" s="8" t="str">
        <f aca="false">'Personal IAS importado'!J317</f>
        <v>Ruiz Betancor, Adela del Rosar</v>
      </c>
      <c r="E322" s="10" t="n">
        <f aca="false">IF(AND(C322&lt;&gt;"VACANTE",D322&lt;&gt;"VACANTE",C322=D322),1,)</f>
        <v>1</v>
      </c>
      <c r="F322" s="10" t="n">
        <f aca="false">IF(C322&lt;&gt;D322,1,)</f>
        <v>0</v>
      </c>
      <c r="G322" s="10" t="n">
        <f aca="false">IF(AND(C322="VACANTE", D322="VACANTE"),1,)</f>
        <v>0</v>
      </c>
      <c r="H322" s="8" t="str">
        <f aca="false">IF(AND(E322="0", F322="0", G322="0"),"1","")</f>
        <v/>
      </c>
    </row>
    <row r="323" customFormat="false" ht="15.75" hidden="false" customHeight="false" outlineLevel="0" collapsed="false">
      <c r="A323" s="8" t="str">
        <f aca="false">'Personal IAS importado'!F318</f>
        <v>Pinche/fregadora</v>
      </c>
      <c r="B323" s="9" t="n">
        <f aca="false">'Personal IAS importado'!E318</f>
        <v>5</v>
      </c>
      <c r="C323" s="8" t="str">
        <f aca="false">'Personal IAS importado'!G318</f>
        <v>López Navarro, Dailos</v>
      </c>
      <c r="D323" s="8" t="str">
        <f aca="false">'Personal IAS importado'!J318</f>
        <v>López Navarro, Dailos</v>
      </c>
      <c r="E323" s="10" t="n">
        <f aca="false">IF(AND(C323&lt;&gt;"VACANTE",D323&lt;&gt;"VACANTE",C323=D323),1,)</f>
        <v>1</v>
      </c>
      <c r="F323" s="10" t="n">
        <f aca="false">IF(C323&lt;&gt;D323,1,)</f>
        <v>0</v>
      </c>
      <c r="G323" s="10" t="n">
        <f aca="false">IF(AND(C323="VACANTE", D323="VACANTE"),1,)</f>
        <v>0</v>
      </c>
      <c r="H323" s="8" t="str">
        <f aca="false">IF(AND(E323="0", F323="0", G323="0"),"1","")</f>
        <v/>
      </c>
    </row>
    <row r="324" customFormat="false" ht="15.75" hidden="false" customHeight="false" outlineLevel="0" collapsed="false">
      <c r="A324" s="8" t="str">
        <f aca="false">'Personal IAS importado'!F319</f>
        <v>Pinche/fregadora</v>
      </c>
      <c r="B324" s="9" t="n">
        <f aca="false">'Personal IAS importado'!E319</f>
        <v>5</v>
      </c>
      <c r="C324" s="8" t="str">
        <f aca="false">'Personal IAS importado'!G319</f>
        <v>Alonso Marrero, Mª Mercedes</v>
      </c>
      <c r="D324" s="8" t="str">
        <f aca="false">'Personal IAS importado'!J319</f>
        <v>Alonso Marrero, Mª Mercedes</v>
      </c>
      <c r="E324" s="10" t="n">
        <f aca="false">IF(AND(C324&lt;&gt;"VACANTE",D324&lt;&gt;"VACANTE",C324=D324),1,)</f>
        <v>1</v>
      </c>
      <c r="F324" s="10" t="n">
        <f aca="false">IF(C324&lt;&gt;D324,1,)</f>
        <v>0</v>
      </c>
      <c r="G324" s="10" t="n">
        <f aca="false">IF(AND(C324="VACANTE", D324="VACANTE"),1,)</f>
        <v>0</v>
      </c>
      <c r="H324" s="8" t="str">
        <f aca="false">IF(AND(E324="0", F324="0", G324="0"),"1","")</f>
        <v/>
      </c>
    </row>
    <row r="325" customFormat="false" ht="15.75" hidden="false" customHeight="false" outlineLevel="0" collapsed="false">
      <c r="A325" s="8" t="str">
        <f aca="false">'Personal IAS importado'!F320</f>
        <v>Pinche/fregadora</v>
      </c>
      <c r="B325" s="9" t="n">
        <f aca="false">'Personal IAS importado'!E320</f>
        <v>5</v>
      </c>
      <c r="C325" s="8" t="str">
        <f aca="false">'Personal IAS importado'!G320</f>
        <v>VACANTE</v>
      </c>
      <c r="D325" s="8" t="str">
        <f aca="false">'Personal IAS importado'!J320</f>
        <v>VACANTE</v>
      </c>
      <c r="E325" s="10" t="n">
        <f aca="false">IF(AND(C325&lt;&gt;"VACANTE",D325&lt;&gt;"VACANTE",C325=D325),1,)</f>
        <v>0</v>
      </c>
      <c r="F325" s="10" t="n">
        <f aca="false">IF(C325&lt;&gt;D325,1,)</f>
        <v>0</v>
      </c>
      <c r="G325" s="10" t="n">
        <f aca="false">IF(AND(C325="VACANTE", D325="VACANTE"),1,)</f>
        <v>1</v>
      </c>
      <c r="H325" s="8" t="str">
        <f aca="false">IF(AND(E325="0", F325="0", G325="0"),"1","")</f>
        <v/>
      </c>
    </row>
    <row r="326" customFormat="false" ht="15.75" hidden="false" customHeight="false" outlineLevel="0" collapsed="false">
      <c r="A326" s="8" t="str">
        <f aca="false">'Personal IAS importado'!F321</f>
        <v>Pinche/fregadora</v>
      </c>
      <c r="B326" s="9" t="n">
        <f aca="false">'Personal IAS importado'!E321</f>
        <v>5</v>
      </c>
      <c r="C326" s="8" t="str">
        <f aca="false">'Personal IAS importado'!G321</f>
        <v>VACANTE</v>
      </c>
      <c r="D326" s="8" t="str">
        <f aca="false">'Personal IAS importado'!J321</f>
        <v>VACANTE</v>
      </c>
      <c r="E326" s="10" t="n">
        <f aca="false">IF(AND(C326&lt;&gt;"VACANTE",D326&lt;&gt;"VACANTE",C326=D326),1,)</f>
        <v>0</v>
      </c>
      <c r="F326" s="10" t="n">
        <f aca="false">IF(C326&lt;&gt;D326,1,)</f>
        <v>0</v>
      </c>
      <c r="G326" s="10" t="n">
        <f aca="false">IF(AND(C326="VACANTE", D326="VACANTE"),1,)</f>
        <v>1</v>
      </c>
      <c r="H326" s="8" t="str">
        <f aca="false">IF(AND(E326="0", F326="0", G326="0"),"1","")</f>
        <v/>
      </c>
    </row>
    <row r="327" customFormat="false" ht="15.75" hidden="false" customHeight="false" outlineLevel="0" collapsed="false">
      <c r="A327" s="8" t="str">
        <f aca="false">'Personal IAS importado'!F322</f>
        <v>Pinche/fregadora</v>
      </c>
      <c r="B327" s="9" t="n">
        <f aca="false">'Personal IAS importado'!E322</f>
        <v>5</v>
      </c>
      <c r="C327" s="8" t="str">
        <f aca="false">'Personal IAS importado'!G322</f>
        <v>Jiménez Jiménez, Eduardo</v>
      </c>
      <c r="D327" s="8" t="str">
        <f aca="false">'Personal IAS importado'!J322</f>
        <v>Jiménez Jiménez, Eduardo</v>
      </c>
      <c r="E327" s="10" t="n">
        <f aca="false">IF(AND(C327&lt;&gt;"VACANTE",D327&lt;&gt;"VACANTE",C327=D327),1,)</f>
        <v>1</v>
      </c>
      <c r="F327" s="10" t="n">
        <f aca="false">IF(C327&lt;&gt;D327,1,)</f>
        <v>0</v>
      </c>
      <c r="G327" s="10" t="n">
        <f aca="false">IF(AND(C327="VACANTE", D327="VACANTE"),1,)</f>
        <v>0</v>
      </c>
      <c r="H327" s="8" t="str">
        <f aca="false">IF(AND(E327="0", F327="0", G327="0"),"1","")</f>
        <v/>
      </c>
    </row>
    <row r="328" customFormat="false" ht="15.75" hidden="false" customHeight="false" outlineLevel="0" collapsed="false">
      <c r="A328" s="8" t="str">
        <f aca="false">'Personal IAS importado'!F323</f>
        <v>Pinche/fregadora</v>
      </c>
      <c r="B328" s="9" t="n">
        <f aca="false">'Personal IAS importado'!E323</f>
        <v>5</v>
      </c>
      <c r="C328" s="8" t="str">
        <f aca="false">'Personal IAS importado'!G323</f>
        <v>Jiménez Rodríguez, Davinia</v>
      </c>
      <c r="D328" s="8" t="str">
        <f aca="false">'Personal IAS importado'!J323</f>
        <v>Jiménez Rodríguez, Davinia</v>
      </c>
      <c r="E328" s="10" t="n">
        <f aca="false">IF(AND(C328&lt;&gt;"VACANTE",D328&lt;&gt;"VACANTE",C328=D328),1,)</f>
        <v>1</v>
      </c>
      <c r="F328" s="10" t="n">
        <f aca="false">IF(C328&lt;&gt;D328,1,)</f>
        <v>0</v>
      </c>
      <c r="G328" s="10" t="n">
        <f aca="false">IF(AND(C328="VACANTE", D328="VACANTE"),1,)</f>
        <v>0</v>
      </c>
      <c r="H328" s="8" t="str">
        <f aca="false">IF(AND(E328="0", F328="0", G328="0"),"1","")</f>
        <v/>
      </c>
    </row>
    <row r="329" customFormat="false" ht="15.75" hidden="false" customHeight="false" outlineLevel="0" collapsed="false">
      <c r="A329" s="8" t="str">
        <f aca="false">'Personal IAS importado'!F324</f>
        <v>Pinche/fregadora</v>
      </c>
      <c r="B329" s="9" t="n">
        <f aca="false">'Personal IAS importado'!E324</f>
        <v>5</v>
      </c>
      <c r="C329" s="8" t="str">
        <f aca="false">'Personal IAS importado'!G324</f>
        <v>VACANTE</v>
      </c>
      <c r="D329" s="8" t="str">
        <f aca="false">'Personal IAS importado'!J324</f>
        <v>VACANTE</v>
      </c>
      <c r="E329" s="10" t="n">
        <f aca="false">IF(AND(C329&lt;&gt;"VACANTE",D329&lt;&gt;"VACANTE",C329=D329),1,)</f>
        <v>0</v>
      </c>
      <c r="F329" s="10" t="n">
        <f aca="false">IF(C329&lt;&gt;D329,1,)</f>
        <v>0</v>
      </c>
      <c r="G329" s="10" t="n">
        <f aca="false">IF(AND(C329="VACANTE", D329="VACANTE"),1,)</f>
        <v>1</v>
      </c>
      <c r="H329" s="8" t="str">
        <f aca="false">IF(AND(E329="0", F329="0", G329="0"),"1","")</f>
        <v/>
      </c>
    </row>
    <row r="330" customFormat="false" ht="15.75" hidden="false" customHeight="false" outlineLevel="0" collapsed="false">
      <c r="A330" s="8" t="str">
        <f aca="false">'Personal IAS importado'!F325</f>
        <v>Pinche/fregadora</v>
      </c>
      <c r="B330" s="9" t="n">
        <f aca="false">'Personal IAS importado'!E325</f>
        <v>5</v>
      </c>
      <c r="C330" s="8" t="str">
        <f aca="false">'Personal IAS importado'!G325</f>
        <v>Moreno Suárez, Acaymo</v>
      </c>
      <c r="D330" s="8" t="str">
        <f aca="false">'Personal IAS importado'!J325</f>
        <v>Moreno Suárez, Acaymo</v>
      </c>
      <c r="E330" s="10" t="n">
        <f aca="false">IF(AND(C330&lt;&gt;"VACANTE",D330&lt;&gt;"VACANTE",C330=D330),1,)</f>
        <v>1</v>
      </c>
      <c r="F330" s="10" t="n">
        <f aca="false">IF(C330&lt;&gt;D330,1,)</f>
        <v>0</v>
      </c>
      <c r="G330" s="10" t="n">
        <f aca="false">IF(AND(C330="VACANTE", D330="VACANTE"),1,)</f>
        <v>0</v>
      </c>
      <c r="H330" s="8" t="str">
        <f aca="false">IF(AND(E330="0", F330="0", G330="0"),"1","")</f>
        <v/>
      </c>
    </row>
    <row r="331" customFormat="false" ht="15.75" hidden="false" customHeight="false" outlineLevel="0" collapsed="false">
      <c r="A331" s="8" t="str">
        <f aca="false">'Personal IAS importado'!F326</f>
        <v>Pinche/fregadora</v>
      </c>
      <c r="B331" s="9" t="n">
        <f aca="false">'Personal IAS importado'!E326</f>
        <v>5</v>
      </c>
      <c r="C331" s="8" t="str">
        <f aca="false">'Personal IAS importado'!G326</f>
        <v>Castro Méndez, Juana</v>
      </c>
      <c r="D331" s="8" t="str">
        <f aca="false">'Personal IAS importado'!J326</f>
        <v>Castro Méndez, Juana</v>
      </c>
      <c r="E331" s="10" t="n">
        <f aca="false">IF(AND(C331&lt;&gt;"VACANTE",D331&lt;&gt;"VACANTE",C331=D331),1,)</f>
        <v>1</v>
      </c>
      <c r="F331" s="10" t="n">
        <f aca="false">IF(C331&lt;&gt;D331,1,)</f>
        <v>0</v>
      </c>
      <c r="G331" s="10" t="n">
        <f aca="false">IF(AND(C331="VACANTE", D331="VACANTE"),1,)</f>
        <v>0</v>
      </c>
      <c r="H331" s="8" t="str">
        <f aca="false">IF(AND(E331="0", F331="0", G331="0"),"1","")</f>
        <v/>
      </c>
    </row>
    <row r="332" customFormat="false" ht="15.75" hidden="false" customHeight="false" outlineLevel="0" collapsed="false">
      <c r="A332" s="8" t="str">
        <f aca="false">'Personal IAS importado'!F327</f>
        <v>Pinche/fregadora</v>
      </c>
      <c r="B332" s="9" t="n">
        <f aca="false">'Personal IAS importado'!E327</f>
        <v>5</v>
      </c>
      <c r="C332" s="8" t="str">
        <f aca="false">'Personal IAS importado'!G327</f>
        <v>Vera Cano, M. Pino</v>
      </c>
      <c r="D332" s="8" t="str">
        <f aca="false">'Personal IAS importado'!J327</f>
        <v>Vera Cano, M. Pino</v>
      </c>
      <c r="E332" s="10" t="n">
        <f aca="false">IF(AND(C332&lt;&gt;"VACANTE",D332&lt;&gt;"VACANTE",C332=D332),1,)</f>
        <v>1</v>
      </c>
      <c r="F332" s="10" t="n">
        <f aca="false">IF(C332&lt;&gt;D332,1,)</f>
        <v>0</v>
      </c>
      <c r="G332" s="10" t="n">
        <f aca="false">IF(AND(C332="VACANTE", D332="VACANTE"),1,)</f>
        <v>0</v>
      </c>
      <c r="H332" s="8" t="str">
        <f aca="false">IF(AND(E332="0", F332="0", G332="0"),"1","")</f>
        <v/>
      </c>
    </row>
    <row r="333" customFormat="false" ht="15.75" hidden="false" customHeight="false" outlineLevel="0" collapsed="false">
      <c r="A333" s="8" t="str">
        <f aca="false">'Personal IAS importado'!F328</f>
        <v>Pinche/fregadora</v>
      </c>
      <c r="B333" s="9" t="n">
        <f aca="false">'Personal IAS importado'!E328</f>
        <v>5</v>
      </c>
      <c r="C333" s="8" t="str">
        <f aca="false">'Personal IAS importado'!G328</f>
        <v>Santana Martín, Joaquina</v>
      </c>
      <c r="D333" s="8" t="str">
        <f aca="false">'Personal IAS importado'!J328</f>
        <v>Santana Martín, Joaquina</v>
      </c>
      <c r="E333" s="10" t="n">
        <f aca="false">IF(AND(C333&lt;&gt;"VACANTE",D333&lt;&gt;"VACANTE",C333=D333),1,)</f>
        <v>1</v>
      </c>
      <c r="F333" s="10" t="n">
        <f aca="false">IF(C333&lt;&gt;D333,1,)</f>
        <v>0</v>
      </c>
      <c r="G333" s="10" t="n">
        <f aca="false">IF(AND(C333="VACANTE", D333="VACANTE"),1,)</f>
        <v>0</v>
      </c>
      <c r="H333" s="8" t="str">
        <f aca="false">IF(AND(E333="0", F333="0", G333="0"),"1","")</f>
        <v/>
      </c>
    </row>
    <row r="334" customFormat="false" ht="15.75" hidden="false" customHeight="false" outlineLevel="0" collapsed="false">
      <c r="A334" s="8" t="str">
        <f aca="false">'Personal IAS importado'!F329</f>
        <v>Pinche/fregadora</v>
      </c>
      <c r="B334" s="9" t="n">
        <f aca="false">'Personal IAS importado'!E329</f>
        <v>5</v>
      </c>
      <c r="C334" s="8" t="str">
        <f aca="false">'Personal IAS importado'!G329</f>
        <v>Falcón Morales, M. Nieves</v>
      </c>
      <c r="D334" s="8" t="str">
        <f aca="false">'Personal IAS importado'!J329</f>
        <v>Falcón Morales, M. Nieves</v>
      </c>
      <c r="E334" s="10" t="n">
        <f aca="false">IF(AND(C334&lt;&gt;"VACANTE",D334&lt;&gt;"VACANTE",C334=D334),1,)</f>
        <v>1</v>
      </c>
      <c r="F334" s="10" t="n">
        <f aca="false">IF(C334&lt;&gt;D334,1,)</f>
        <v>0</v>
      </c>
      <c r="G334" s="10" t="n">
        <f aca="false">IF(AND(C334="VACANTE", D334="VACANTE"),1,)</f>
        <v>0</v>
      </c>
      <c r="H334" s="8" t="str">
        <f aca="false">IF(AND(E334="0", F334="0", G334="0"),"1","")</f>
        <v/>
      </c>
    </row>
    <row r="335" customFormat="false" ht="15.75" hidden="false" customHeight="false" outlineLevel="0" collapsed="false">
      <c r="A335" s="8" t="str">
        <f aca="false">'Personal IAS importado'!F330</f>
        <v>Pinche/fregadora</v>
      </c>
      <c r="B335" s="9" t="n">
        <f aca="false">'Personal IAS importado'!E330</f>
        <v>5</v>
      </c>
      <c r="C335" s="8" t="str">
        <f aca="false">'Personal IAS importado'!G330</f>
        <v>Pérez Rivero, Luz Marina</v>
      </c>
      <c r="D335" s="8" t="str">
        <f aca="false">'Personal IAS importado'!J330</f>
        <v>Pérez Rivero, Luz Marina</v>
      </c>
      <c r="E335" s="10" t="n">
        <f aca="false">IF(AND(C335&lt;&gt;"VACANTE",D335&lt;&gt;"VACANTE",C335=D335),1,)</f>
        <v>1</v>
      </c>
      <c r="F335" s="10" t="n">
        <f aca="false">IF(C335&lt;&gt;D335,1,)</f>
        <v>0</v>
      </c>
      <c r="G335" s="10" t="n">
        <f aca="false">IF(AND(C335="VACANTE", D335="VACANTE"),1,)</f>
        <v>0</v>
      </c>
      <c r="H335" s="8" t="str">
        <f aca="false">IF(AND(E335="0", F335="0", G335="0"),"1","")</f>
        <v/>
      </c>
    </row>
    <row r="336" customFormat="false" ht="15.75" hidden="false" customHeight="false" outlineLevel="0" collapsed="false">
      <c r="A336" s="8" t="str">
        <f aca="false">'Personal IAS importado'!F331</f>
        <v>Pinche/fregadora</v>
      </c>
      <c r="B336" s="9" t="n">
        <f aca="false">'Personal IAS importado'!E331</f>
        <v>5</v>
      </c>
      <c r="C336" s="8" t="str">
        <f aca="false">'Personal IAS importado'!G331</f>
        <v>González Santana, Noelia</v>
      </c>
      <c r="D336" s="8" t="str">
        <f aca="false">'Personal IAS importado'!J331</f>
        <v>González Santana, Noelia</v>
      </c>
      <c r="E336" s="10" t="n">
        <f aca="false">IF(AND(C336&lt;&gt;"VACANTE",D336&lt;&gt;"VACANTE",C336=D336),1,)</f>
        <v>1</v>
      </c>
      <c r="F336" s="10" t="n">
        <f aca="false">IF(C336&lt;&gt;D336,1,)</f>
        <v>0</v>
      </c>
      <c r="G336" s="10" t="n">
        <f aca="false">IF(AND(C336="VACANTE", D336="VACANTE"),1,)</f>
        <v>0</v>
      </c>
      <c r="H336" s="8" t="str">
        <f aca="false">IF(AND(E336="0", F336="0", G336="0"),"1","")</f>
        <v/>
      </c>
    </row>
    <row r="337" customFormat="false" ht="15.75" hidden="false" customHeight="false" outlineLevel="0" collapsed="false">
      <c r="A337" s="8" t="str">
        <f aca="false">'Personal IAS importado'!F332</f>
        <v>Pinche/fregadora</v>
      </c>
      <c r="B337" s="9" t="n">
        <f aca="false">'Personal IAS importado'!E332</f>
        <v>5</v>
      </c>
      <c r="C337" s="8" t="str">
        <f aca="false">'Personal IAS importado'!G332</f>
        <v>VACANTE</v>
      </c>
      <c r="D337" s="8" t="str">
        <f aca="false">'Personal IAS importado'!J332</f>
        <v>Flores Díaz, Estebana</v>
      </c>
      <c r="E337" s="10" t="n">
        <f aca="false">IF(AND(C337&lt;&gt;"VACANTE",D337&lt;&gt;"VACANTE",C337=D337),1,)</f>
        <v>0</v>
      </c>
      <c r="F337" s="10" t="n">
        <f aca="false">IF(C337&lt;&gt;D337,1,)</f>
        <v>1</v>
      </c>
      <c r="G337" s="10" t="n">
        <f aca="false">IF(AND(C337="VACANTE", D337="VACANTE"),1,)</f>
        <v>0</v>
      </c>
      <c r="H337" s="8" t="str">
        <f aca="false">IF(AND(E337="0", F337="0", G337="0"),"1","")</f>
        <v/>
      </c>
    </row>
    <row r="338" customFormat="false" ht="15.75" hidden="false" customHeight="false" outlineLevel="0" collapsed="false">
      <c r="A338" s="8" t="str">
        <f aca="false">'Personal IAS importado'!F333</f>
        <v>Pinche/fregadora</v>
      </c>
      <c r="B338" s="9" t="n">
        <f aca="false">'Personal IAS importado'!E333</f>
        <v>5</v>
      </c>
      <c r="C338" s="8" t="str">
        <f aca="false">'Personal IAS importado'!G333</f>
        <v>VACANTE</v>
      </c>
      <c r="D338" s="8" t="str">
        <f aca="false">'Personal IAS importado'!J333</f>
        <v>Marrero Melián, Daniel</v>
      </c>
      <c r="E338" s="10" t="n">
        <f aca="false">IF(AND(C338&lt;&gt;"VACANTE",D338&lt;&gt;"VACANTE",C338=D338),1,)</f>
        <v>0</v>
      </c>
      <c r="F338" s="10" t="n">
        <f aca="false">IF(C338&lt;&gt;D338,1,)</f>
        <v>1</v>
      </c>
      <c r="G338" s="10" t="n">
        <f aca="false">IF(AND(C338="VACANTE", D338="VACANTE"),1,)</f>
        <v>0</v>
      </c>
      <c r="H338" s="8" t="str">
        <f aca="false">IF(AND(E338="0", F338="0", G338="0"),"1","")</f>
        <v/>
      </c>
    </row>
    <row r="339" customFormat="false" ht="15.75" hidden="false" customHeight="false" outlineLevel="0" collapsed="false">
      <c r="A339" s="8" t="str">
        <f aca="false">'Personal IAS importado'!F334</f>
        <v>Pinche/fregadora</v>
      </c>
      <c r="B339" s="9" t="n">
        <f aca="false">'Personal IAS importado'!E334</f>
        <v>5</v>
      </c>
      <c r="C339" s="8" t="str">
        <f aca="false">'Personal IAS importado'!G334</f>
        <v>VACANTE</v>
      </c>
      <c r="D339" s="8" t="str">
        <f aca="false">'Personal IAS importado'!J334</f>
        <v>VACANTE</v>
      </c>
      <c r="E339" s="10" t="n">
        <f aca="false">IF(AND(C339&lt;&gt;"VACANTE",D339&lt;&gt;"VACANTE",C339=D339),1,)</f>
        <v>0</v>
      </c>
      <c r="F339" s="10" t="n">
        <f aca="false">IF(C339&lt;&gt;D339,1,)</f>
        <v>0</v>
      </c>
      <c r="G339" s="10" t="n">
        <f aca="false">IF(AND(C339="VACANTE", D339="VACANTE"),1,)</f>
        <v>1</v>
      </c>
      <c r="H339" s="8" t="str">
        <f aca="false">IF(AND(E339="0", F339="0", G339="0"),"1","")</f>
        <v/>
      </c>
    </row>
    <row r="340" customFormat="false" ht="15.75" hidden="false" customHeight="false" outlineLevel="0" collapsed="false">
      <c r="A340" s="8" t="str">
        <f aca="false">'Personal IAS importado'!F335</f>
        <v>Capellán</v>
      </c>
      <c r="B340" s="9" t="n">
        <f aca="false">'Personal IAS importado'!E335</f>
        <v>6</v>
      </c>
      <c r="C340" s="8" t="str">
        <f aca="false">'Personal IAS importado'!G335</f>
        <v>VACANTE</v>
      </c>
      <c r="D340" s="8" t="str">
        <f aca="false">'Personal IAS importado'!J335</f>
        <v>VACANTE</v>
      </c>
      <c r="E340" s="10" t="n">
        <f aca="false">IF(AND(C340&lt;&gt;"VACANTE",D340&lt;&gt;"VACANTE",C340=D340),1,)</f>
        <v>0</v>
      </c>
      <c r="F340" s="10" t="n">
        <f aca="false">IF(C340&lt;&gt;D340,1,)</f>
        <v>0</v>
      </c>
      <c r="G340" s="10" t="n">
        <f aca="false">IF(AND(C340="VACANTE", D340="VACANTE"),1,)</f>
        <v>1</v>
      </c>
      <c r="H340" s="8" t="str">
        <f aca="false">IF(AND(E340="0", F340="0", G340="0"),"1","")</f>
        <v/>
      </c>
    </row>
    <row r="341" customFormat="false" ht="15.75" hidden="false" customHeight="false" outlineLevel="0" collapsed="false">
      <c r="A341" s="8" t="str">
        <f aca="false">'Personal IAS importado'!F336</f>
        <v>Capellán</v>
      </c>
      <c r="B341" s="9" t="n">
        <f aca="false">'Personal IAS importado'!E336</f>
        <v>6</v>
      </c>
      <c r="C341" s="8" t="str">
        <f aca="false">'Personal IAS importado'!G336</f>
        <v>VACANTE</v>
      </c>
      <c r="D341" s="8" t="str">
        <f aca="false">'Personal IAS importado'!J336</f>
        <v>VACANTE</v>
      </c>
      <c r="E341" s="10" t="n">
        <f aca="false">IF(AND(C341&lt;&gt;"VACANTE",D341&lt;&gt;"VACANTE",C341=D341),1,)</f>
        <v>0</v>
      </c>
      <c r="F341" s="10" t="n">
        <f aca="false">IF(C341&lt;&gt;D341,1,)</f>
        <v>0</v>
      </c>
      <c r="G341" s="10" t="n">
        <f aca="false">IF(AND(C341="VACANTE", D341="VACANTE"),1,)</f>
        <v>1</v>
      </c>
      <c r="H341" s="8" t="str">
        <f aca="false">IF(AND(E341="0", F341="0", G341="0"),"1","")</f>
        <v/>
      </c>
    </row>
    <row r="342" customFormat="false" ht="15.75" hidden="false" customHeight="false" outlineLevel="0" collapsed="false">
      <c r="A342" s="8" t="str">
        <f aca="false">'Personal IAS importado'!F337</f>
        <v>Auxiliar de enfermería</v>
      </c>
      <c r="B342" s="9" t="n">
        <f aca="false">'Personal IAS importado'!E337</f>
        <v>4</v>
      </c>
      <c r="C342" s="8" t="str">
        <f aca="false">'Personal IAS importado'!G337</f>
        <v>González Ortega, Antonio</v>
      </c>
      <c r="D342" s="8" t="str">
        <f aca="false">'Personal IAS importado'!J337</f>
        <v>González Ortega, Antonio</v>
      </c>
      <c r="E342" s="10" t="n">
        <f aca="false">IF(AND(C342&lt;&gt;"VACANTE",D342&lt;&gt;"VACANTE",C342=D342),1,)</f>
        <v>1</v>
      </c>
      <c r="F342" s="10" t="n">
        <f aca="false">IF(C342&lt;&gt;D342,1,)</f>
        <v>0</v>
      </c>
      <c r="G342" s="10" t="n">
        <f aca="false">IF(AND(C342="VACANTE", D342="VACANTE"),1,)</f>
        <v>0</v>
      </c>
      <c r="H342" s="8" t="str">
        <f aca="false">IF(AND(E342="0", F342="0", G342="0"),"1","")</f>
        <v/>
      </c>
    </row>
    <row r="343" customFormat="false" ht="15.75" hidden="false" customHeight="false" outlineLevel="0" collapsed="false">
      <c r="A343" s="8" t="str">
        <f aca="false">'Personal IAS importado'!F338</f>
        <v>Psicólogo</v>
      </c>
      <c r="B343" s="9" t="n">
        <f aca="false">'Personal IAS importado'!E338</f>
        <v>1</v>
      </c>
      <c r="C343" s="8" t="str">
        <f aca="false">'Personal IAS importado'!G338</f>
        <v>VACANTE</v>
      </c>
      <c r="D343" s="8" t="str">
        <f aca="false">'Personal IAS importado'!J338</f>
        <v>Dámaso Pérez, Mª Pino</v>
      </c>
      <c r="E343" s="10" t="n">
        <f aca="false">IF(AND(C343&lt;&gt;"VACANTE",D343&lt;&gt;"VACANTE",C343=D343),1,)</f>
        <v>0</v>
      </c>
      <c r="F343" s="10" t="n">
        <f aca="false">IF(C343&lt;&gt;D343,1,)</f>
        <v>1</v>
      </c>
      <c r="G343" s="10" t="n">
        <f aca="false">IF(AND(C343="VACANTE", D343="VACANTE"),1,)</f>
        <v>0</v>
      </c>
      <c r="H343" s="8" t="str">
        <f aca="false">IF(AND(E343="0", F343="0", G343="0"),"1","")</f>
        <v/>
      </c>
    </row>
    <row r="344" customFormat="false" ht="15.75" hidden="false" customHeight="false" outlineLevel="0" collapsed="false">
      <c r="A344" s="8" t="str">
        <f aca="false">'Personal IAS importado'!F339</f>
        <v>Psicólogo</v>
      </c>
      <c r="B344" s="9" t="n">
        <f aca="false">'Personal IAS importado'!E339</f>
        <v>1</v>
      </c>
      <c r="C344" s="8" t="str">
        <f aca="false">'Personal IAS importado'!G339</f>
        <v>Monzón Monzón, Esther</v>
      </c>
      <c r="D344" s="8" t="str">
        <f aca="false">'Personal IAS importado'!J339</f>
        <v>Quintana Hernández, Domingo</v>
      </c>
      <c r="E344" s="10" t="n">
        <f aca="false">IF(AND(C344&lt;&gt;"VACANTE",D344&lt;&gt;"VACANTE",C344=D344),1,)</f>
        <v>0</v>
      </c>
      <c r="F344" s="10" t="n">
        <f aca="false">IF(C344&lt;&gt;D344,1,)</f>
        <v>1</v>
      </c>
      <c r="G344" s="10" t="n">
        <f aca="false">IF(AND(C344="VACANTE", D344="VACANTE"),1,)</f>
        <v>0</v>
      </c>
      <c r="H344" s="8" t="str">
        <f aca="false">IF(AND(E344="0", F344="0", G344="0"),"1","")</f>
        <v/>
      </c>
    </row>
    <row r="345" customFormat="false" ht="15.75" hidden="false" customHeight="false" outlineLevel="0" collapsed="false">
      <c r="A345" s="8" t="str">
        <f aca="false">'Personal IAS importado'!F340</f>
        <v>Auxiliar de enfermería</v>
      </c>
      <c r="B345" s="9" t="n">
        <f aca="false">'Personal IAS importado'!E340</f>
        <v>4</v>
      </c>
      <c r="C345" s="8" t="str">
        <f aca="false">'Personal IAS importado'!G340</f>
        <v>Santana Ortega, Mª Claudina</v>
      </c>
      <c r="D345" s="8" t="str">
        <f aca="false">'Personal IAS importado'!J340</f>
        <v>Santana Ortega, Mª Claudina</v>
      </c>
      <c r="E345" s="10" t="n">
        <f aca="false">IF(AND(C345&lt;&gt;"VACANTE",D345&lt;&gt;"VACANTE",C345=D345),1,)</f>
        <v>1</v>
      </c>
      <c r="F345" s="10" t="n">
        <f aca="false">IF(C345&lt;&gt;D345,1,)</f>
        <v>0</v>
      </c>
      <c r="G345" s="10" t="n">
        <f aca="false">IF(AND(C345="VACANTE", D345="VACANTE"),1,)</f>
        <v>0</v>
      </c>
      <c r="H345" s="8" t="str">
        <f aca="false">IF(AND(E345="0", F345="0", G345="0"),"1","")</f>
        <v/>
      </c>
    </row>
    <row r="346" customFormat="false" ht="15.75" hidden="false" customHeight="false" outlineLevel="0" collapsed="false">
      <c r="A346" s="8" t="str">
        <f aca="false">'Personal IAS importado'!F341</f>
        <v>Auxiliar de enfermería</v>
      </c>
      <c r="B346" s="9" t="n">
        <f aca="false">'Personal IAS importado'!E341</f>
        <v>4</v>
      </c>
      <c r="C346" s="8" t="str">
        <f aca="false">'Personal IAS importado'!G341</f>
        <v>Vega Robaina, Olivia del C.</v>
      </c>
      <c r="D346" s="8" t="str">
        <f aca="false">'Personal IAS importado'!J341</f>
        <v>Vega Robaina, Olivia del C.</v>
      </c>
      <c r="E346" s="10" t="n">
        <f aca="false">IF(AND(C346&lt;&gt;"VACANTE",D346&lt;&gt;"VACANTE",C346=D346),1,)</f>
        <v>1</v>
      </c>
      <c r="F346" s="10" t="n">
        <f aca="false">IF(C346&lt;&gt;D346,1,)</f>
        <v>0</v>
      </c>
      <c r="G346" s="10" t="n">
        <f aca="false">IF(AND(C346="VACANTE", D346="VACANTE"),1,)</f>
        <v>0</v>
      </c>
      <c r="H346" s="8" t="str">
        <f aca="false">IF(AND(E346="0", F346="0", G346="0"),"1","")</f>
        <v/>
      </c>
    </row>
    <row r="347" customFormat="false" ht="15.75" hidden="false" customHeight="false" outlineLevel="0" collapsed="false">
      <c r="A347" s="8" t="str">
        <f aca="false">'Personal IAS importado'!F342</f>
        <v>Médico adjunto</v>
      </c>
      <c r="B347" s="9" t="n">
        <f aca="false">'Personal IAS importado'!E342</f>
        <v>1</v>
      </c>
      <c r="C347" s="8" t="str">
        <f aca="false">'Personal IAS importado'!G342</f>
        <v>VACANTE</v>
      </c>
      <c r="D347" s="8" t="str">
        <f aca="false">'Personal IAS importado'!J342</f>
        <v>VACANTE</v>
      </c>
      <c r="E347" s="10" t="n">
        <f aca="false">IF(AND(C347&lt;&gt;"VACANTE",D347&lt;&gt;"VACANTE",C347=D347),1,)</f>
        <v>0</v>
      </c>
      <c r="F347" s="10" t="n">
        <f aca="false">IF(C347&lt;&gt;D347,1,)</f>
        <v>0</v>
      </c>
      <c r="G347" s="10" t="n">
        <f aca="false">IF(AND(C347="VACANTE", D347="VACANTE"),1,)</f>
        <v>1</v>
      </c>
      <c r="H347" s="8" t="str">
        <f aca="false">IF(AND(E347="0", F347="0", G347="0"),"1","")</f>
        <v/>
      </c>
    </row>
    <row r="348" customFormat="false" ht="15.75" hidden="false" customHeight="false" outlineLevel="0" collapsed="false">
      <c r="A348" s="8" t="str">
        <f aca="false">'Personal IAS importado'!F343</f>
        <v>Médico adjunto</v>
      </c>
      <c r="B348" s="9" t="n">
        <f aca="false">'Personal IAS importado'!E343</f>
        <v>1</v>
      </c>
      <c r="C348" s="8" t="str">
        <f aca="false">'Personal IAS importado'!G343</f>
        <v>Carrascosa Irizubieta, M. Carmen</v>
      </c>
      <c r="D348" s="8" t="str">
        <f aca="false">'Personal IAS importado'!J343</f>
        <v>Carrascosa Irizubieta, M. Carmen</v>
      </c>
      <c r="E348" s="10" t="n">
        <f aca="false">IF(AND(C348&lt;&gt;"VACANTE",D348&lt;&gt;"VACANTE",C348=D348),1,)</f>
        <v>1</v>
      </c>
      <c r="F348" s="10" t="n">
        <f aca="false">IF(C348&lt;&gt;D348,1,)</f>
        <v>0</v>
      </c>
      <c r="G348" s="10" t="n">
        <f aca="false">IF(AND(C348="VACANTE", D348="VACANTE"),1,)</f>
        <v>0</v>
      </c>
      <c r="H348" s="8" t="str">
        <f aca="false">IF(AND(E348="0", F348="0", G348="0"),"1","")</f>
        <v/>
      </c>
    </row>
    <row r="349" customFormat="false" ht="15.75" hidden="false" customHeight="false" outlineLevel="0" collapsed="false">
      <c r="A349" s="8" t="str">
        <f aca="false">'Personal IAS importado'!F344</f>
        <v>Auxiliar de enfermería</v>
      </c>
      <c r="B349" s="9" t="n">
        <f aca="false">'Personal IAS importado'!E344</f>
        <v>4</v>
      </c>
      <c r="C349" s="8" t="str">
        <f aca="false">'Personal IAS importado'!G344</f>
        <v>García Saavedra, Desirée</v>
      </c>
      <c r="D349" s="8" t="str">
        <f aca="false">'Personal IAS importado'!J344</f>
        <v>García Saavedra, Desirée</v>
      </c>
      <c r="E349" s="10" t="n">
        <f aca="false">IF(AND(C349&lt;&gt;"VACANTE",D349&lt;&gt;"VACANTE",C349=D349),1,)</f>
        <v>1</v>
      </c>
      <c r="F349" s="10" t="n">
        <f aca="false">IF(C349&lt;&gt;D349,1,)</f>
        <v>0</v>
      </c>
      <c r="G349" s="10" t="n">
        <f aca="false">IF(AND(C349="VACANTE", D349="VACANTE"),1,)</f>
        <v>0</v>
      </c>
      <c r="H349" s="8" t="str">
        <f aca="false">IF(AND(E349="0", F349="0", G349="0"),"1","")</f>
        <v/>
      </c>
    </row>
    <row r="350" customFormat="false" ht="15.75" hidden="false" customHeight="false" outlineLevel="0" collapsed="false">
      <c r="A350" s="8" t="str">
        <f aca="false">'Personal IAS importado'!F345</f>
        <v>Grupo de gestión</v>
      </c>
      <c r="B350" s="9" t="n">
        <f aca="false">'Personal IAS importado'!E345</f>
        <v>2</v>
      </c>
      <c r="C350" s="8" t="str">
        <f aca="false">'Personal IAS importado'!G345</f>
        <v>VACANTE</v>
      </c>
      <c r="D350" s="8" t="str">
        <f aca="false">'Personal IAS importado'!J345</f>
        <v>VACANTE</v>
      </c>
      <c r="E350" s="10" t="n">
        <f aca="false">IF(AND(C350&lt;&gt;"VACANTE",D350&lt;&gt;"VACANTE",C350=D350),1,)</f>
        <v>0</v>
      </c>
      <c r="F350" s="10" t="n">
        <f aca="false">IF(C350&lt;&gt;D350,1,)</f>
        <v>0</v>
      </c>
      <c r="G350" s="10" t="n">
        <f aca="false">IF(AND(C350="VACANTE", D350="VACANTE"),1,)</f>
        <v>1</v>
      </c>
      <c r="H350" s="8" t="str">
        <f aca="false">IF(AND(E350="0", F350="0", G350="0"),"1","")</f>
        <v/>
      </c>
    </row>
    <row r="351" customFormat="false" ht="15.75" hidden="false" customHeight="false" outlineLevel="0" collapsed="false">
      <c r="A351" s="8" t="str">
        <f aca="false">'Personal IAS importado'!F346</f>
        <v>A.T.S. / D.U.E.</v>
      </c>
      <c r="B351" s="9" t="n">
        <f aca="false">'Personal IAS importado'!E346</f>
        <v>2</v>
      </c>
      <c r="C351" s="8" t="str">
        <f aca="false">'Personal IAS importado'!G346</f>
        <v>Melián Medina, Rita</v>
      </c>
      <c r="D351" s="8" t="str">
        <f aca="false">'Personal IAS importado'!J346</f>
        <v>Melián Medina, Rita</v>
      </c>
      <c r="E351" s="10" t="n">
        <f aca="false">IF(AND(C351&lt;&gt;"VACANTE",D351&lt;&gt;"VACANTE",C351=D351),1,)</f>
        <v>1</v>
      </c>
      <c r="F351" s="10" t="n">
        <f aca="false">IF(C351&lt;&gt;D351,1,)</f>
        <v>0</v>
      </c>
      <c r="G351" s="10" t="n">
        <f aca="false">IF(AND(C351="VACANTE", D351="VACANTE"),1,)</f>
        <v>0</v>
      </c>
      <c r="H351" s="8" t="str">
        <f aca="false">IF(AND(E351="0", F351="0", G351="0"),"1","")</f>
        <v/>
      </c>
    </row>
    <row r="352" customFormat="false" ht="15.75" hidden="false" customHeight="false" outlineLevel="0" collapsed="false">
      <c r="A352" s="8" t="str">
        <f aca="false">'Personal IAS importado'!F347</f>
        <v>Grupo de gestión</v>
      </c>
      <c r="B352" s="9" t="n">
        <f aca="false">'Personal IAS importado'!E347</f>
        <v>2</v>
      </c>
      <c r="C352" s="8" t="str">
        <f aca="false">'Personal IAS importado'!G347</f>
        <v>Pérez Ramírez, Juan Marcos</v>
      </c>
      <c r="D352" s="8" t="str">
        <f aca="false">'Personal IAS importado'!J347</f>
        <v>Pérez Ramírez, Juan Marcos</v>
      </c>
      <c r="E352" s="10" t="n">
        <f aca="false">IF(AND(C352&lt;&gt;"VACANTE",D352&lt;&gt;"VACANTE",C352=D352),1,)</f>
        <v>1</v>
      </c>
      <c r="F352" s="10" t="n">
        <f aca="false">IF(C352&lt;&gt;D352,1,)</f>
        <v>0</v>
      </c>
      <c r="G352" s="10" t="n">
        <f aca="false">IF(AND(C352="VACANTE", D352="VACANTE"),1,)</f>
        <v>0</v>
      </c>
      <c r="H352" s="8" t="str">
        <f aca="false">IF(AND(E352="0", F352="0", G352="0"),"1","")</f>
        <v/>
      </c>
    </row>
    <row r="353" customFormat="false" ht="15.75" hidden="false" customHeight="false" outlineLevel="0" collapsed="false">
      <c r="A353" s="8" t="str">
        <f aca="false">'Personal IAS importado'!F348</f>
        <v>Fisioterapeuta</v>
      </c>
      <c r="B353" s="9" t="n">
        <f aca="false">'Personal IAS importado'!E348</f>
        <v>2</v>
      </c>
      <c r="C353" s="8" t="str">
        <f aca="false">'Personal IAS importado'!G348</f>
        <v>Henríquez Santana, Carlos</v>
      </c>
      <c r="D353" s="8" t="str">
        <f aca="false">'Personal IAS importado'!J348</f>
        <v>Henríquez Santana, Carlos</v>
      </c>
      <c r="E353" s="10" t="n">
        <f aca="false">IF(AND(C353&lt;&gt;"VACANTE",D353&lt;&gt;"VACANTE",C353=D353),1,)</f>
        <v>1</v>
      </c>
      <c r="F353" s="10" t="n">
        <f aca="false">IF(C353&lt;&gt;D353,1,)</f>
        <v>0</v>
      </c>
      <c r="G353" s="10" t="n">
        <f aca="false">IF(AND(C353="VACANTE", D353="VACANTE"),1,)</f>
        <v>0</v>
      </c>
      <c r="H353" s="8" t="str">
        <f aca="false">IF(AND(E353="0", F353="0", G353="0"),"1","")</f>
        <v/>
      </c>
    </row>
    <row r="354" customFormat="false" ht="15.75" hidden="false" customHeight="false" outlineLevel="0" collapsed="false">
      <c r="A354" s="8" t="str">
        <f aca="false">'Personal IAS importado'!F349</f>
        <v>Auxiliar de enfermería</v>
      </c>
      <c r="B354" s="9" t="n">
        <f aca="false">'Personal IAS importado'!E349</f>
        <v>4</v>
      </c>
      <c r="C354" s="8" t="str">
        <f aca="false">'Personal IAS importado'!G349</f>
        <v>Martín González, Mª Esther</v>
      </c>
      <c r="D354" s="8" t="str">
        <f aca="false">'Personal IAS importado'!J349</f>
        <v>Martín González, Mª Esther</v>
      </c>
      <c r="E354" s="10" t="n">
        <f aca="false">IF(AND(C354&lt;&gt;"VACANTE",D354&lt;&gt;"VACANTE",C354=D354),1,)</f>
        <v>1</v>
      </c>
      <c r="F354" s="10" t="n">
        <f aca="false">IF(C354&lt;&gt;D354,1,)</f>
        <v>0</v>
      </c>
      <c r="G354" s="10" t="n">
        <f aca="false">IF(AND(C354="VACANTE", D354="VACANTE"),1,)</f>
        <v>0</v>
      </c>
      <c r="H354" s="8" t="str">
        <f aca="false">IF(AND(E354="0", F354="0", G354="0"),"1","")</f>
        <v/>
      </c>
    </row>
    <row r="355" customFormat="false" ht="15.75" hidden="false" customHeight="false" outlineLevel="0" collapsed="false">
      <c r="A355" s="8" t="str">
        <f aca="false">'Personal IAS importado'!F350</f>
        <v>Auxiliar de enfermería</v>
      </c>
      <c r="B355" s="9" t="n">
        <f aca="false">'Personal IAS importado'!E350</f>
        <v>4</v>
      </c>
      <c r="C355" s="8" t="str">
        <f aca="false">'Personal IAS importado'!G350</f>
        <v>VACANTE</v>
      </c>
      <c r="D355" s="8" t="str">
        <f aca="false">'Personal IAS importado'!J350</f>
        <v>VACANTE</v>
      </c>
      <c r="E355" s="10" t="n">
        <f aca="false">IF(AND(C355&lt;&gt;"VACANTE",D355&lt;&gt;"VACANTE",C355=D355),1,)</f>
        <v>0</v>
      </c>
      <c r="F355" s="10" t="n">
        <f aca="false">IF(C355&lt;&gt;D355,1,)</f>
        <v>0</v>
      </c>
      <c r="G355" s="10" t="n">
        <f aca="false">IF(AND(C355="VACANTE", D355="VACANTE"),1,)</f>
        <v>1</v>
      </c>
      <c r="H355" s="8" t="str">
        <f aca="false">IF(AND(E355="0", F355="0", G355="0"),"1","")</f>
        <v/>
      </c>
    </row>
    <row r="356" customFormat="false" ht="15.75" hidden="false" customHeight="false" outlineLevel="0" collapsed="false">
      <c r="A356" s="8" t="str">
        <f aca="false">'Personal IAS importado'!F351</f>
        <v>Auxiliar de enfermería</v>
      </c>
      <c r="B356" s="9" t="n">
        <f aca="false">'Personal IAS importado'!E351</f>
        <v>4</v>
      </c>
      <c r="C356" s="8" t="str">
        <f aca="false">'Personal IAS importado'!G351</f>
        <v>Fernández Romero, Patricia</v>
      </c>
      <c r="D356" s="8" t="str">
        <f aca="false">'Personal IAS importado'!J351</f>
        <v>Fernández Romero, Patricia</v>
      </c>
      <c r="E356" s="10" t="n">
        <f aca="false">IF(AND(C356&lt;&gt;"VACANTE",D356&lt;&gt;"VACANTE",C356=D356),1,)</f>
        <v>1</v>
      </c>
      <c r="F356" s="10" t="n">
        <f aca="false">IF(C356&lt;&gt;D356,1,)</f>
        <v>0</v>
      </c>
      <c r="G356" s="10" t="n">
        <f aca="false">IF(AND(C356="VACANTE", D356="VACANTE"),1,)</f>
        <v>0</v>
      </c>
      <c r="H356" s="8" t="str">
        <f aca="false">IF(AND(E356="0", F356="0", G356="0"),"1","")</f>
        <v/>
      </c>
    </row>
    <row r="357" customFormat="false" ht="15.75" hidden="false" customHeight="false" outlineLevel="0" collapsed="false">
      <c r="A357" s="8" t="str">
        <f aca="false">'Personal IAS importado'!F352</f>
        <v>A.T.S. / D.U.E. de empresa</v>
      </c>
      <c r="B357" s="9" t="n">
        <f aca="false">'Personal IAS importado'!E352</f>
        <v>2</v>
      </c>
      <c r="C357" s="8" t="str">
        <f aca="false">'Personal IAS importado'!G352</f>
        <v>Romero Díaz, Mª Dolores</v>
      </c>
      <c r="D357" s="8" t="str">
        <f aca="false">'Personal IAS importado'!J352</f>
        <v>Romero Díaz, Mª Dolores</v>
      </c>
      <c r="E357" s="10" t="n">
        <f aca="false">IF(AND(C357&lt;&gt;"VACANTE",D357&lt;&gt;"VACANTE",C357=D357),1,)</f>
        <v>1</v>
      </c>
      <c r="F357" s="10" t="n">
        <f aca="false">IF(C357&lt;&gt;D357,1,)</f>
        <v>0</v>
      </c>
      <c r="G357" s="10" t="n">
        <f aca="false">IF(AND(C357="VACANTE", D357="VACANTE"),1,)</f>
        <v>0</v>
      </c>
      <c r="H357" s="8" t="str">
        <f aca="false">IF(AND(E357="0", F357="0", G357="0"),"1","")</f>
        <v/>
      </c>
    </row>
    <row r="358" customFormat="false" ht="15.75" hidden="false" customHeight="false" outlineLevel="0" collapsed="false">
      <c r="A358" s="8" t="str">
        <f aca="false">'Personal IAS importado'!F353</f>
        <v>A.T.S. / D.U.E.</v>
      </c>
      <c r="B358" s="9" t="n">
        <f aca="false">'Personal IAS importado'!E353</f>
        <v>2</v>
      </c>
      <c r="C358" s="8" t="str">
        <f aca="false">'Personal IAS importado'!G353</f>
        <v>Reyes Delgado, Miguel Angel</v>
      </c>
      <c r="D358" s="8" t="str">
        <f aca="false">'Personal IAS importado'!J353</f>
        <v>Reyes Delgado, Miguel Angel</v>
      </c>
      <c r="E358" s="10" t="n">
        <f aca="false">IF(AND(C358&lt;&gt;"VACANTE",D358&lt;&gt;"VACANTE",C358=D358),1,)</f>
        <v>1</v>
      </c>
      <c r="F358" s="10" t="n">
        <f aca="false">IF(C358&lt;&gt;D358,1,)</f>
        <v>0</v>
      </c>
      <c r="G358" s="10" t="n">
        <f aca="false">IF(AND(C358="VACANTE", D358="VACANTE"),1,)</f>
        <v>0</v>
      </c>
      <c r="H358" s="8" t="str">
        <f aca="false">IF(AND(E358="0", F358="0", G358="0"),"1","")</f>
        <v/>
      </c>
    </row>
    <row r="359" customFormat="false" ht="15.75" hidden="false" customHeight="false" outlineLevel="0" collapsed="false">
      <c r="A359" s="8" t="str">
        <f aca="false">'Personal IAS importado'!F354</f>
        <v>Trabajador social</v>
      </c>
      <c r="B359" s="9" t="n">
        <f aca="false">'Personal IAS importado'!E354</f>
        <v>2</v>
      </c>
      <c r="C359" s="8" t="str">
        <f aca="false">'Personal IAS importado'!G354</f>
        <v>Herrera González, Rosa del Car</v>
      </c>
      <c r="D359" s="8" t="str">
        <f aca="false">'Personal IAS importado'!J354</f>
        <v>Herrera González, Rosa del Car</v>
      </c>
      <c r="E359" s="10" t="n">
        <f aca="false">IF(AND(C359&lt;&gt;"VACANTE",D359&lt;&gt;"VACANTE",C359=D359),1,)</f>
        <v>1</v>
      </c>
      <c r="F359" s="10" t="n">
        <f aca="false">IF(C359&lt;&gt;D359,1,)</f>
        <v>0</v>
      </c>
      <c r="G359" s="10" t="n">
        <f aca="false">IF(AND(C359="VACANTE", D359="VACANTE"),1,)</f>
        <v>0</v>
      </c>
      <c r="H359" s="8" t="str">
        <f aca="false">IF(AND(E359="0", F359="0", G359="0"),"1","")</f>
        <v/>
      </c>
    </row>
    <row r="360" customFormat="false" ht="15.75" hidden="false" customHeight="false" outlineLevel="0" collapsed="false">
      <c r="A360" s="8" t="str">
        <f aca="false">'Personal IAS importado'!F355</f>
        <v>Médico rehabilitador</v>
      </c>
      <c r="B360" s="9" t="n">
        <f aca="false">'Personal IAS importado'!E355</f>
        <v>1</v>
      </c>
      <c r="C360" s="8" t="str">
        <f aca="false">'Personal IAS importado'!G355</f>
        <v>Alemán Gómez, José Mariano</v>
      </c>
      <c r="D360" s="8" t="str">
        <f aca="false">'Personal IAS importado'!J355</f>
        <v>Alemán Gómez, José Mariano</v>
      </c>
      <c r="E360" s="10" t="n">
        <f aca="false">IF(AND(C360&lt;&gt;"VACANTE",D360&lt;&gt;"VACANTE",C360=D360),1,)</f>
        <v>1</v>
      </c>
      <c r="F360" s="10" t="n">
        <f aca="false">IF(C360&lt;&gt;D360,1,)</f>
        <v>0</v>
      </c>
      <c r="G360" s="10" t="n">
        <f aca="false">IF(AND(C360="VACANTE", D360="VACANTE"),1,)</f>
        <v>0</v>
      </c>
      <c r="H360" s="8" t="str">
        <f aca="false">IF(AND(E360="0", F360="0", G360="0"),"1","")</f>
        <v/>
      </c>
    </row>
    <row r="361" customFormat="false" ht="15.75" hidden="false" customHeight="false" outlineLevel="0" collapsed="false">
      <c r="A361" s="8" t="str">
        <f aca="false">'Personal IAS importado'!F356</f>
        <v>A.T.S. / D.U.E.</v>
      </c>
      <c r="B361" s="9" t="n">
        <f aca="false">'Personal IAS importado'!E356</f>
        <v>2</v>
      </c>
      <c r="C361" s="8" t="str">
        <f aca="false">'Personal IAS importado'!G356</f>
        <v>Morales Ortiz, Josefa</v>
      </c>
      <c r="D361" s="8" t="str">
        <f aca="false">'Personal IAS importado'!J356</f>
        <v>Morales Ortiz, Josefa</v>
      </c>
      <c r="E361" s="10" t="n">
        <f aca="false">IF(AND(C361&lt;&gt;"VACANTE",D361&lt;&gt;"VACANTE",C361=D361),1,)</f>
        <v>1</v>
      </c>
      <c r="F361" s="10" t="n">
        <f aca="false">IF(C361&lt;&gt;D361,1,)</f>
        <v>0</v>
      </c>
      <c r="G361" s="10" t="n">
        <f aca="false">IF(AND(C361="VACANTE", D361="VACANTE"),1,)</f>
        <v>0</v>
      </c>
      <c r="H361" s="8" t="str">
        <f aca="false">IF(AND(E361="0", F361="0", G361="0"),"1","")</f>
        <v/>
      </c>
    </row>
    <row r="362" customFormat="false" ht="15.75" hidden="false" customHeight="false" outlineLevel="0" collapsed="false">
      <c r="A362" s="8" t="str">
        <f aca="false">'Personal IAS importado'!F357</f>
        <v>Médico adjunto</v>
      </c>
      <c r="B362" s="9" t="n">
        <f aca="false">'Personal IAS importado'!E357</f>
        <v>1</v>
      </c>
      <c r="C362" s="8" t="str">
        <f aca="false">'Personal IAS importado'!G357</f>
        <v>Pérez Pérez, Mª del Pilar</v>
      </c>
      <c r="D362" s="8" t="str">
        <f aca="false">'Personal IAS importado'!J357</f>
        <v>Pérez Pérez, Mª del Pilar</v>
      </c>
      <c r="E362" s="10" t="n">
        <f aca="false">IF(AND(C362&lt;&gt;"VACANTE",D362&lt;&gt;"VACANTE",C362=D362),1,)</f>
        <v>1</v>
      </c>
      <c r="F362" s="10" t="n">
        <f aca="false">IF(C362&lt;&gt;D362,1,)</f>
        <v>0</v>
      </c>
      <c r="G362" s="10" t="n">
        <f aca="false">IF(AND(C362="VACANTE", D362="VACANTE"),1,)</f>
        <v>0</v>
      </c>
      <c r="H362" s="8" t="str">
        <f aca="false">IF(AND(E362="0", F362="0", G362="0"),"1","")</f>
        <v/>
      </c>
    </row>
    <row r="363" customFormat="false" ht="15.75" hidden="false" customHeight="false" outlineLevel="0" collapsed="false">
      <c r="A363" s="8" t="str">
        <f aca="false">'Personal IAS importado'!F358</f>
        <v>Auxiliar administrativo</v>
      </c>
      <c r="B363" s="9" t="n">
        <f aca="false">'Personal IAS importado'!E358</f>
        <v>4</v>
      </c>
      <c r="C363" s="8" t="str">
        <f aca="false">'Personal IAS importado'!G358</f>
        <v>González Sánchez, María Yemina</v>
      </c>
      <c r="D363" s="8" t="str">
        <f aca="false">'Personal IAS importado'!J358</f>
        <v>González Sánchez, María Yemina</v>
      </c>
      <c r="E363" s="10" t="n">
        <f aca="false">IF(AND(C363&lt;&gt;"VACANTE",D363&lt;&gt;"VACANTE",C363=D363),1,)</f>
        <v>1</v>
      </c>
      <c r="F363" s="10" t="n">
        <f aca="false">IF(C363&lt;&gt;D363,1,)</f>
        <v>0</v>
      </c>
      <c r="G363" s="10" t="n">
        <f aca="false">IF(AND(C363="VACANTE", D363="VACANTE"),1,)</f>
        <v>0</v>
      </c>
      <c r="H363" s="8" t="str">
        <f aca="false">IF(AND(E363="0", F363="0", G363="0"),"1","")</f>
        <v/>
      </c>
    </row>
    <row r="364" customFormat="false" ht="15.75" hidden="false" customHeight="false" outlineLevel="0" collapsed="false">
      <c r="A364" s="8" t="str">
        <f aca="false">'Personal IAS importado'!F359</f>
        <v>Auxiliar administrativo</v>
      </c>
      <c r="B364" s="9" t="n">
        <f aca="false">'Personal IAS importado'!E359</f>
        <v>4</v>
      </c>
      <c r="C364" s="8" t="str">
        <f aca="false">'Personal IAS importado'!G359</f>
        <v>VACANTE</v>
      </c>
      <c r="D364" s="8" t="str">
        <f aca="false">'Personal IAS importado'!J359</f>
        <v>Santana Marrero, Lilia Esther</v>
      </c>
      <c r="E364" s="10" t="n">
        <f aca="false">IF(AND(C364&lt;&gt;"VACANTE",D364&lt;&gt;"VACANTE",C364=D364),1,)</f>
        <v>0</v>
      </c>
      <c r="F364" s="10" t="n">
        <f aca="false">IF(C364&lt;&gt;D364,1,)</f>
        <v>1</v>
      </c>
      <c r="G364" s="10" t="n">
        <f aca="false">IF(AND(C364="VACANTE", D364="VACANTE"),1,)</f>
        <v>0</v>
      </c>
      <c r="H364" s="8" t="str">
        <f aca="false">IF(AND(E364="0", F364="0", G364="0"),"1","")</f>
        <v/>
      </c>
    </row>
    <row r="365" customFormat="false" ht="15.75" hidden="false" customHeight="false" outlineLevel="0" collapsed="false">
      <c r="A365" s="8" t="str">
        <f aca="false">'Personal IAS importado'!F360</f>
        <v>Auxiliar administrativo</v>
      </c>
      <c r="B365" s="9" t="n">
        <f aca="false">'Personal IAS importado'!E360</f>
        <v>4</v>
      </c>
      <c r="C365" s="8" t="str">
        <f aca="false">'Personal IAS importado'!G360</f>
        <v>Suárez Martín, Begoña</v>
      </c>
      <c r="D365" s="8" t="str">
        <f aca="false">'Personal IAS importado'!J360</f>
        <v>Suárez Martín, Begoña</v>
      </c>
      <c r="E365" s="10" t="n">
        <f aca="false">IF(AND(C365&lt;&gt;"VACANTE",D365&lt;&gt;"VACANTE",C365=D365),1,)</f>
        <v>1</v>
      </c>
      <c r="F365" s="10" t="n">
        <f aca="false">IF(C365&lt;&gt;D365,1,)</f>
        <v>0</v>
      </c>
      <c r="G365" s="10" t="n">
        <f aca="false">IF(AND(C365="VACANTE", D365="VACANTE"),1,)</f>
        <v>0</v>
      </c>
      <c r="H365" s="8" t="str">
        <f aca="false">IF(AND(E365="0", F365="0", G365="0"),"1","")</f>
        <v/>
      </c>
    </row>
    <row r="366" customFormat="false" ht="15.75" hidden="false" customHeight="false" outlineLevel="0" collapsed="false">
      <c r="A366" s="8" t="str">
        <f aca="false">'Personal IAS importado'!F361</f>
        <v>Arquitecto técnico aparejador</v>
      </c>
      <c r="B366" s="9" t="n">
        <f aca="false">'Personal IAS importado'!E361</f>
        <v>2</v>
      </c>
      <c r="C366" s="8" t="str">
        <f aca="false">'Personal IAS importado'!G361</f>
        <v>Bello Cárdenes, Ana María</v>
      </c>
      <c r="D366" s="8" t="str">
        <f aca="false">'Personal IAS importado'!J361</f>
        <v>Bello Cárdenes, Ana María</v>
      </c>
      <c r="E366" s="10" t="n">
        <f aca="false">IF(AND(C366&lt;&gt;"VACANTE",D366&lt;&gt;"VACANTE",C366=D366),1,)</f>
        <v>1</v>
      </c>
      <c r="F366" s="10" t="n">
        <f aca="false">IF(C366&lt;&gt;D366,1,)</f>
        <v>0</v>
      </c>
      <c r="G366" s="10" t="n">
        <f aca="false">IF(AND(C366="VACANTE", D366="VACANTE"),1,)</f>
        <v>0</v>
      </c>
      <c r="H366" s="8" t="str">
        <f aca="false">IF(AND(E366="0", F366="0", G366="0"),"1","")</f>
        <v/>
      </c>
    </row>
    <row r="367" customFormat="false" ht="15.75" hidden="false" customHeight="false" outlineLevel="0" collapsed="false">
      <c r="A367" s="8" t="str">
        <f aca="false">'Personal IAS importado'!F362</f>
        <v>Fisioterapeuta</v>
      </c>
      <c r="B367" s="9" t="n">
        <f aca="false">'Personal IAS importado'!E362</f>
        <v>2</v>
      </c>
      <c r="C367" s="8" t="str">
        <f aca="false">'Personal IAS importado'!G362</f>
        <v>López Pérez, Naira</v>
      </c>
      <c r="D367" s="8" t="str">
        <f aca="false">'Personal IAS importado'!J362</f>
        <v>López Pérez, Naira</v>
      </c>
      <c r="E367" s="10" t="n">
        <f aca="false">IF(AND(C367&lt;&gt;"VACANTE",D367&lt;&gt;"VACANTE",C367=D367),1,)</f>
        <v>1</v>
      </c>
      <c r="F367" s="10" t="n">
        <f aca="false">IF(C367&lt;&gt;D367,1,)</f>
        <v>0</v>
      </c>
      <c r="G367" s="10" t="n">
        <f aca="false">IF(AND(C367="VACANTE", D367="VACANTE"),1,)</f>
        <v>0</v>
      </c>
      <c r="H367" s="8" t="str">
        <f aca="false">IF(AND(E367="0", F367="0", G367="0"),"1","")</f>
        <v/>
      </c>
    </row>
    <row r="368" customFormat="false" ht="15.75" hidden="false" customHeight="false" outlineLevel="0" collapsed="false">
      <c r="A368" s="8" t="str">
        <f aca="false">'Personal IAS importado'!F363</f>
        <v>Monitor ocupacional</v>
      </c>
      <c r="B368" s="9" t="n">
        <f aca="false">'Personal IAS importado'!E363</f>
        <v>4</v>
      </c>
      <c r="C368" s="8" t="str">
        <f aca="false">'Personal IAS importado'!G363</f>
        <v>Carvias Cárdenes, Adrián</v>
      </c>
      <c r="D368" s="8" t="str">
        <f aca="false">'Personal IAS importado'!J363</f>
        <v>Carvias Cárdenes, Adrián</v>
      </c>
      <c r="E368" s="10" t="n">
        <f aca="false">IF(AND(C368&lt;&gt;"VACANTE",D368&lt;&gt;"VACANTE",C368=D368),1,)</f>
        <v>1</v>
      </c>
      <c r="F368" s="10" t="n">
        <f aca="false">IF(C368&lt;&gt;D368,1,)</f>
        <v>0</v>
      </c>
      <c r="G368" s="10" t="n">
        <f aca="false">IF(AND(C368="VACANTE", D368="VACANTE"),1,)</f>
        <v>0</v>
      </c>
      <c r="H368" s="8" t="str">
        <f aca="false">IF(AND(E368="0", F368="0", G368="0"),"1","")</f>
        <v/>
      </c>
    </row>
    <row r="369" customFormat="false" ht="15.75" hidden="false" customHeight="false" outlineLevel="0" collapsed="false">
      <c r="A369" s="8" t="str">
        <f aca="false">'Personal IAS importado'!F364</f>
        <v>Monitor ocupacional</v>
      </c>
      <c r="B369" s="9" t="n">
        <f aca="false">'Personal IAS importado'!E364</f>
        <v>4</v>
      </c>
      <c r="C369" s="8" t="str">
        <f aca="false">'Personal IAS importado'!G364</f>
        <v>Rodríguez Herrera, Victor</v>
      </c>
      <c r="D369" s="8" t="str">
        <f aca="false">'Personal IAS importado'!J364</f>
        <v>Rodríguez Herrera, Victor</v>
      </c>
      <c r="E369" s="10" t="n">
        <f aca="false">IF(AND(C369&lt;&gt;"VACANTE",D369&lt;&gt;"VACANTE",C369=D369),1,)</f>
        <v>1</v>
      </c>
      <c r="F369" s="10" t="n">
        <f aca="false">IF(C369&lt;&gt;D369,1,)</f>
        <v>0</v>
      </c>
      <c r="G369" s="10" t="n">
        <f aca="false">IF(AND(C369="VACANTE", D369="VACANTE"),1,)</f>
        <v>0</v>
      </c>
      <c r="H369" s="8" t="str">
        <f aca="false">IF(AND(E369="0", F369="0", G369="0"),"1","")</f>
        <v/>
      </c>
    </row>
    <row r="370" customFormat="false" ht="15.75" hidden="false" customHeight="false" outlineLevel="0" collapsed="false">
      <c r="A370" s="8" t="str">
        <f aca="false">'Personal IAS importado'!F365</f>
        <v>Monitor ocupacional</v>
      </c>
      <c r="B370" s="9" t="n">
        <f aca="false">'Personal IAS importado'!E365</f>
        <v>4</v>
      </c>
      <c r="C370" s="8" t="str">
        <f aca="false">'Personal IAS importado'!G365</f>
        <v>VACANTE</v>
      </c>
      <c r="D370" s="8" t="str">
        <f aca="false">'Personal IAS importado'!J365</f>
        <v>VACANTE</v>
      </c>
      <c r="E370" s="10" t="n">
        <f aca="false">IF(AND(C370&lt;&gt;"VACANTE",D370&lt;&gt;"VACANTE",C370=D370),1,)</f>
        <v>0</v>
      </c>
      <c r="F370" s="10" t="n">
        <f aca="false">IF(C370&lt;&gt;D370,1,)</f>
        <v>0</v>
      </c>
      <c r="G370" s="10" t="n">
        <f aca="false">IF(AND(C370="VACANTE", D370="VACANTE"),1,)</f>
        <v>1</v>
      </c>
      <c r="H370" s="8" t="str">
        <f aca="false">IF(AND(E370="0", F370="0", G370="0"),"1","")</f>
        <v/>
      </c>
    </row>
    <row r="371" customFormat="false" ht="15.75" hidden="false" customHeight="false" outlineLevel="0" collapsed="false">
      <c r="A371" s="8" t="str">
        <f aca="false">'Personal IAS importado'!F366</f>
        <v>Trabajador social</v>
      </c>
      <c r="B371" s="9" t="n">
        <f aca="false">'Personal IAS importado'!E366</f>
        <v>2</v>
      </c>
      <c r="C371" s="8" t="str">
        <f aca="false">'Personal IAS importado'!G366</f>
        <v>Sanz García, María Olga</v>
      </c>
      <c r="D371" s="8" t="str">
        <f aca="false">'Personal IAS importado'!J366</f>
        <v>Sanz García, María Olga</v>
      </c>
      <c r="E371" s="10" t="n">
        <f aca="false">IF(AND(C371&lt;&gt;"VACANTE",D371&lt;&gt;"VACANTE",C371=D371),1,)</f>
        <v>1</v>
      </c>
      <c r="F371" s="10" t="n">
        <f aca="false">IF(C371&lt;&gt;D371,1,)</f>
        <v>0</v>
      </c>
      <c r="G371" s="10" t="n">
        <f aca="false">IF(AND(C371="VACANTE", D371="VACANTE"),1,)</f>
        <v>0</v>
      </c>
      <c r="H371" s="8" t="str">
        <f aca="false">IF(AND(E371="0", F371="0", G371="0"),"1","")</f>
        <v/>
      </c>
    </row>
    <row r="372" customFormat="false" ht="15.75" hidden="false" customHeight="false" outlineLevel="0" collapsed="false">
      <c r="A372" s="8" t="str">
        <f aca="false">'Personal IAS importado'!F367</f>
        <v>Trabajador social</v>
      </c>
      <c r="B372" s="9" t="n">
        <f aca="false">'Personal IAS importado'!E367</f>
        <v>2</v>
      </c>
      <c r="C372" s="8" t="str">
        <f aca="false">'Personal IAS importado'!G367</f>
        <v>Pérez López, Fermín</v>
      </c>
      <c r="D372" s="11" t="s">
        <v>9</v>
      </c>
      <c r="E372" s="10" t="n">
        <f aca="false">IF(AND(C372&lt;&gt;"VACANTE",D372&lt;&gt;"VACANTE",C372=D372),1,)</f>
        <v>1</v>
      </c>
      <c r="F372" s="10" t="n">
        <f aca="false">IF(C372&lt;&gt;D372,1,)</f>
        <v>0</v>
      </c>
      <c r="G372" s="10" t="n">
        <f aca="false">IF(AND(C372="VACANTE", D372="VACANTE"),1,)</f>
        <v>0</v>
      </c>
      <c r="H372" s="8" t="str">
        <f aca="false">IF(AND(E372="0", F372="0", G372="0"),"1","")</f>
        <v/>
      </c>
    </row>
    <row r="373" customFormat="false" ht="15.75" hidden="false" customHeight="false" outlineLevel="0" collapsed="false">
      <c r="A373" s="8" t="str">
        <f aca="false">'Personal IAS importado'!F368</f>
        <v>Trabajador social</v>
      </c>
      <c r="B373" s="9" t="n">
        <f aca="false">'Personal IAS importado'!E368</f>
        <v>2</v>
      </c>
      <c r="C373" s="8" t="str">
        <f aca="false">'Personal IAS importado'!G368</f>
        <v>Rodríguez Herrera, Irma</v>
      </c>
      <c r="D373" s="8" t="str">
        <f aca="false">'Personal IAS importado'!J368</f>
        <v>Rodríguez Herrera, Irma</v>
      </c>
      <c r="E373" s="10" t="n">
        <f aca="false">IF(AND(C373&lt;&gt;"VACANTE",D373&lt;&gt;"VACANTE",C373=D373),1,)</f>
        <v>1</v>
      </c>
      <c r="F373" s="10" t="n">
        <f aca="false">IF(C373&lt;&gt;D373,1,)</f>
        <v>0</v>
      </c>
      <c r="G373" s="10" t="n">
        <f aca="false">IF(AND(C373="VACANTE", D373="VACANTE"),1,)</f>
        <v>0</v>
      </c>
      <c r="H373" s="8" t="str">
        <f aca="false">IF(AND(E373="0", F373="0", G373="0"),"1","")</f>
        <v/>
      </c>
    </row>
    <row r="374" customFormat="false" ht="15.75" hidden="false" customHeight="false" outlineLevel="0" collapsed="false">
      <c r="A374" s="8" t="str">
        <f aca="false">'Personal IAS importado'!F369</f>
        <v>Auxiliar administrativo</v>
      </c>
      <c r="B374" s="9" t="n">
        <f aca="false">'Personal IAS importado'!E369</f>
        <v>4</v>
      </c>
      <c r="C374" s="8" t="str">
        <f aca="false">'Personal IAS importado'!G369</f>
        <v>Galiano Hernández, Alicia</v>
      </c>
      <c r="D374" s="8" t="str">
        <f aca="false">'Personal IAS importado'!J369</f>
        <v>Galiano Hernández, Alicia</v>
      </c>
      <c r="E374" s="10" t="n">
        <f aca="false">IF(AND(C374&lt;&gt;"VACANTE",D374&lt;&gt;"VACANTE",C374=D374),1,)</f>
        <v>1</v>
      </c>
      <c r="F374" s="10" t="n">
        <f aca="false">IF(C374&lt;&gt;D374,1,)</f>
        <v>0</v>
      </c>
      <c r="G374" s="10" t="n">
        <f aca="false">IF(AND(C374="VACANTE", D374="VACANTE"),1,)</f>
        <v>0</v>
      </c>
      <c r="H374" s="8" t="str">
        <f aca="false">IF(AND(E374="0", F374="0", G374="0"),"1","")</f>
        <v/>
      </c>
    </row>
    <row r="375" customFormat="false" ht="15.75" hidden="false" customHeight="false" outlineLevel="0" collapsed="false">
      <c r="A375" s="8" t="str">
        <f aca="false">'Personal IAS importado'!F370</f>
        <v>Trabajador social</v>
      </c>
      <c r="B375" s="9" t="n">
        <f aca="false">'Personal IAS importado'!E370</f>
        <v>2</v>
      </c>
      <c r="C375" s="8" t="str">
        <f aca="false">'Personal IAS importado'!G370</f>
        <v>Hernández Santana, Mercedes</v>
      </c>
      <c r="D375" s="8" t="str">
        <f aca="false">'Personal IAS importado'!J370</f>
        <v>Hernández Santana, Mercedes</v>
      </c>
      <c r="E375" s="10" t="n">
        <f aca="false">IF(AND(C375&lt;&gt;"VACANTE",D375&lt;&gt;"VACANTE",C375=D375),1,)</f>
        <v>1</v>
      </c>
      <c r="F375" s="10" t="n">
        <f aca="false">IF(C375&lt;&gt;D375,1,)</f>
        <v>0</v>
      </c>
      <c r="G375" s="10" t="n">
        <f aca="false">IF(AND(C375="VACANTE", D375="VACANTE"),1,)</f>
        <v>0</v>
      </c>
      <c r="H375" s="8" t="str">
        <f aca="false">IF(AND(E375="0", F375="0", G375="0"),"1","")</f>
        <v/>
      </c>
    </row>
    <row r="376" customFormat="false" ht="15.75" hidden="false" customHeight="false" outlineLevel="0" collapsed="false">
      <c r="A376" s="8" t="str">
        <f aca="false">'Personal IAS importado'!F371</f>
        <v>Trabajador social</v>
      </c>
      <c r="B376" s="9" t="n">
        <f aca="false">'Personal IAS importado'!E371</f>
        <v>2</v>
      </c>
      <c r="C376" s="8" t="str">
        <f aca="false">'Personal IAS importado'!G371</f>
        <v>Rivero Santana, Dunia</v>
      </c>
      <c r="D376" s="8" t="str">
        <f aca="false">'Personal IAS importado'!J371</f>
        <v>Rivero Santana, Dunia</v>
      </c>
      <c r="E376" s="10" t="n">
        <f aca="false">IF(AND(C376&lt;&gt;"VACANTE",D376&lt;&gt;"VACANTE",C376=D376),1,)</f>
        <v>1</v>
      </c>
      <c r="F376" s="10" t="n">
        <f aca="false">IF(C376&lt;&gt;D376,1,)</f>
        <v>0</v>
      </c>
      <c r="G376" s="10" t="n">
        <f aca="false">IF(AND(C376="VACANTE", D376="VACANTE"),1,)</f>
        <v>0</v>
      </c>
      <c r="H376" s="8" t="str">
        <f aca="false">IF(AND(E376="0", F376="0", G376="0"),"1","")</f>
        <v/>
      </c>
    </row>
    <row r="377" customFormat="false" ht="15.75" hidden="false" customHeight="false" outlineLevel="0" collapsed="false">
      <c r="A377" s="8" t="str">
        <f aca="false">'Personal IAS importado'!F372</f>
        <v>Administrativo</v>
      </c>
      <c r="B377" s="9" t="n">
        <f aca="false">'Personal IAS importado'!E372</f>
        <v>3</v>
      </c>
      <c r="C377" s="8" t="str">
        <f aca="false">'Personal IAS importado'!G372</f>
        <v>González Hernández, Milagrosa</v>
      </c>
      <c r="D377" s="8" t="str">
        <f aca="false">'Personal IAS importado'!J372</f>
        <v>González Hernández, Milagrosa</v>
      </c>
      <c r="E377" s="10" t="n">
        <f aca="false">IF(AND(C377&lt;&gt;"VACANTE",D377&lt;&gt;"VACANTE",C377=D377),1,)</f>
        <v>1</v>
      </c>
      <c r="F377" s="10" t="n">
        <f aca="false">IF(C377&lt;&gt;D377,1,)</f>
        <v>0</v>
      </c>
      <c r="G377" s="10" t="n">
        <f aca="false">IF(AND(C377="VACANTE", D377="VACANTE"),1,)</f>
        <v>0</v>
      </c>
      <c r="H377" s="8" t="str">
        <f aca="false">IF(AND(E377="0", F377="0", G377="0"),"1","")</f>
        <v/>
      </c>
    </row>
    <row r="378" customFormat="false" ht="15.75" hidden="false" customHeight="false" outlineLevel="0" collapsed="false">
      <c r="A378" s="8" t="str">
        <f aca="false">'Personal IAS importado'!F373</f>
        <v>Técnico grupo I</v>
      </c>
      <c r="B378" s="9" t="n">
        <f aca="false">'Personal IAS importado'!E373</f>
        <v>1</v>
      </c>
      <c r="C378" s="8" t="str">
        <f aca="false">'Personal IAS importado'!G373</f>
        <v>De Armas Hernández, José Gabri</v>
      </c>
      <c r="D378" s="8" t="str">
        <f aca="false">'Personal IAS importado'!J373</f>
        <v>De Armas Hernández, José Gabri</v>
      </c>
      <c r="E378" s="10" t="n">
        <f aca="false">IF(AND(C378&lt;&gt;"VACANTE",D378&lt;&gt;"VACANTE",C378=D378),1,)</f>
        <v>1</v>
      </c>
      <c r="F378" s="10" t="n">
        <f aca="false">IF(C378&lt;&gt;D378,1,)</f>
        <v>0</v>
      </c>
      <c r="G378" s="10" t="n">
        <f aca="false">IF(AND(C378="VACANTE", D378="VACANTE"),1,)</f>
        <v>0</v>
      </c>
      <c r="H378" s="8" t="str">
        <f aca="false">IF(AND(E378="0", F378="0", G378="0"),"1","")</f>
        <v/>
      </c>
    </row>
    <row r="379" customFormat="false" ht="15.75" hidden="false" customHeight="false" outlineLevel="0" collapsed="false">
      <c r="A379" s="8" t="str">
        <f aca="false">'Personal IAS importado'!F374</f>
        <v>Técnico grupo I</v>
      </c>
      <c r="B379" s="9" t="n">
        <f aca="false">'Personal IAS importado'!E374</f>
        <v>1</v>
      </c>
      <c r="C379" s="8" t="str">
        <f aca="false">'Personal IAS importado'!G374</f>
        <v>González Pajuelo, Cristina</v>
      </c>
      <c r="D379" s="8" t="str">
        <f aca="false">'Personal IAS importado'!J374</f>
        <v>González Pajuelo, Cristina</v>
      </c>
      <c r="E379" s="10" t="n">
        <f aca="false">IF(AND(C379&lt;&gt;"VACANTE",D379&lt;&gt;"VACANTE",C379=D379),1,)</f>
        <v>1</v>
      </c>
      <c r="F379" s="10" t="n">
        <f aca="false">IF(C379&lt;&gt;D379,1,)</f>
        <v>0</v>
      </c>
      <c r="G379" s="10" t="n">
        <f aca="false">IF(AND(C379="VACANTE", D379="VACANTE"),1,)</f>
        <v>0</v>
      </c>
      <c r="H379" s="8" t="str">
        <f aca="false">IF(AND(E379="0", F379="0", G379="0"),"1","")</f>
        <v/>
      </c>
    </row>
    <row r="380" customFormat="false" ht="15.75" hidden="false" customHeight="false" outlineLevel="0" collapsed="false">
      <c r="A380" s="8" t="str">
        <f aca="false">'Personal IAS importado'!F375</f>
        <v>Técnico grupo I</v>
      </c>
      <c r="B380" s="9" t="n">
        <f aca="false">'Personal IAS importado'!E375</f>
        <v>1</v>
      </c>
      <c r="C380" s="8" t="str">
        <f aca="false">'Personal IAS importado'!G375</f>
        <v>Navarro Sanz, Magín</v>
      </c>
      <c r="D380" s="8" t="str">
        <f aca="false">'Personal IAS importado'!J375</f>
        <v>Navarro Sanz, Magín</v>
      </c>
      <c r="E380" s="10" t="n">
        <f aca="false">IF(AND(C380&lt;&gt;"VACANTE",D380&lt;&gt;"VACANTE",C380=D380),1,)</f>
        <v>1</v>
      </c>
      <c r="F380" s="10" t="n">
        <f aca="false">IF(C380&lt;&gt;D380,1,)</f>
        <v>0</v>
      </c>
      <c r="G380" s="10" t="n">
        <f aca="false">IF(AND(C380="VACANTE", D380="VACANTE"),1,)</f>
        <v>0</v>
      </c>
      <c r="H380" s="8" t="str">
        <f aca="false">IF(AND(E380="0", F380="0", G380="0"),"1","")</f>
        <v/>
      </c>
    </row>
    <row r="381" customFormat="false" ht="15.75" hidden="false" customHeight="false" outlineLevel="0" collapsed="false">
      <c r="A381" s="8" t="str">
        <f aca="false">'Personal IAS importado'!F376</f>
        <v>Auxiliar administrativo</v>
      </c>
      <c r="B381" s="9" t="n">
        <f aca="false">'Personal IAS importado'!E376</f>
        <v>4</v>
      </c>
      <c r="C381" s="8" t="str">
        <f aca="false">'Personal IAS importado'!G376</f>
        <v>Sarmiento Pérez, Teresa</v>
      </c>
      <c r="D381" s="8" t="str">
        <f aca="false">'Personal IAS importado'!J376</f>
        <v>Sarmiento Pérez, Teresa</v>
      </c>
      <c r="E381" s="10" t="n">
        <f aca="false">IF(AND(C381&lt;&gt;"VACANTE",D381&lt;&gt;"VACANTE",C381=D381),1,)</f>
        <v>1</v>
      </c>
      <c r="F381" s="10" t="n">
        <f aca="false">IF(C381&lt;&gt;D381,1,)</f>
        <v>0</v>
      </c>
      <c r="G381" s="10" t="n">
        <f aca="false">IF(AND(C381="VACANTE", D381="VACANTE"),1,)</f>
        <v>0</v>
      </c>
      <c r="H381" s="8" t="str">
        <f aca="false">IF(AND(E381="0", F381="0", G381="0"),"1","")</f>
        <v/>
      </c>
    </row>
    <row r="382" customFormat="false" ht="15.75" hidden="false" customHeight="false" outlineLevel="0" collapsed="false">
      <c r="A382" s="8" t="str">
        <f aca="false">'Personal IAS importado'!F377</f>
        <v>Personal oficio</v>
      </c>
      <c r="B382" s="9" t="n">
        <f aca="false">'Personal IAS importado'!E377</f>
        <v>4</v>
      </c>
      <c r="C382" s="8" t="str">
        <f aca="false">'Personal IAS importado'!G377</f>
        <v>Rivero Morales, Nauzet</v>
      </c>
      <c r="D382" s="8" t="str">
        <f aca="false">'Personal IAS importado'!J377</f>
        <v>Rivero Morales, Nauzet</v>
      </c>
      <c r="E382" s="10" t="n">
        <f aca="false">IF(AND(C382&lt;&gt;"VACANTE",D382&lt;&gt;"VACANTE",C382=D382),1,)</f>
        <v>1</v>
      </c>
      <c r="F382" s="10" t="n">
        <f aca="false">IF(C382&lt;&gt;D382,1,)</f>
        <v>0</v>
      </c>
      <c r="G382" s="10" t="n">
        <f aca="false">IF(AND(C382="VACANTE", D382="VACANTE"),1,)</f>
        <v>0</v>
      </c>
      <c r="H382" s="8" t="str">
        <f aca="false">IF(AND(E382="0", F382="0", G382="0"),"1","")</f>
        <v/>
      </c>
    </row>
    <row r="383" customFormat="false" ht="15.75" hidden="false" customHeight="false" outlineLevel="0" collapsed="false">
      <c r="A383" s="8" t="str">
        <f aca="false">'Personal IAS importado'!F378</f>
        <v>Técnico medio comunicación (grupo II)</v>
      </c>
      <c r="B383" s="9" t="n">
        <f aca="false">'Personal IAS importado'!E378</f>
        <v>2</v>
      </c>
      <c r="C383" s="8" t="str">
        <f aca="false">'Personal IAS importado'!G378</f>
        <v>VACANTE</v>
      </c>
      <c r="D383" s="8" t="str">
        <f aca="false">'Personal IAS importado'!J378</f>
        <v>VACANTE</v>
      </c>
      <c r="E383" s="10" t="n">
        <f aca="false">IF(AND(C383&lt;&gt;"VACANTE",D383&lt;&gt;"VACANTE",C383=D383),1,)</f>
        <v>0</v>
      </c>
      <c r="F383" s="10" t="n">
        <f aca="false">IF(C383&lt;&gt;D383,1,)</f>
        <v>0</v>
      </c>
      <c r="G383" s="10" t="n">
        <f aca="false">IF(AND(C383="VACANTE", D383="VACANTE"),1,)</f>
        <v>1</v>
      </c>
      <c r="H383" s="8" t="str">
        <f aca="false">IF(AND(E383="0", F383="0", G383="0"),"1","")</f>
        <v/>
      </c>
    </row>
    <row r="384" customFormat="false" ht="15.75" hidden="false" customHeight="false" outlineLevel="0" collapsed="false">
      <c r="A384" s="8" t="str">
        <f aca="false">'Personal IAS importado'!F379</f>
        <v>Técnico grupo I</v>
      </c>
      <c r="B384" s="9" t="n">
        <f aca="false">'Personal IAS importado'!E379</f>
        <v>1</v>
      </c>
      <c r="C384" s="8" t="str">
        <f aca="false">'Personal IAS importado'!G379</f>
        <v>Santana Cabrera, Luz María</v>
      </c>
      <c r="D384" s="8" t="str">
        <f aca="false">'Personal IAS importado'!J379</f>
        <v>Santana Cabrera, Luz María</v>
      </c>
      <c r="E384" s="10" t="n">
        <f aca="false">IF(AND(C384&lt;&gt;"VACANTE",D384&lt;&gt;"VACANTE",C384=D384),1,)</f>
        <v>1</v>
      </c>
      <c r="F384" s="10" t="n">
        <f aca="false">IF(C384&lt;&gt;D384,1,)</f>
        <v>0</v>
      </c>
      <c r="G384" s="10" t="n">
        <f aca="false">IF(AND(C384="VACANTE", D384="VACANTE"),1,)</f>
        <v>0</v>
      </c>
      <c r="H384" s="8" t="str">
        <f aca="false">IF(AND(E384="0", F384="0", G384="0"),"1","")</f>
        <v/>
      </c>
    </row>
    <row r="385" customFormat="false" ht="15.75" hidden="false" customHeight="false" outlineLevel="0" collapsed="false">
      <c r="A385" s="8" t="str">
        <f aca="false">'Personal IAS importado'!F380</f>
        <v>Fisioterapeuta</v>
      </c>
      <c r="B385" s="9" t="n">
        <f aca="false">'Personal IAS importado'!E380</f>
        <v>2</v>
      </c>
      <c r="C385" s="8" t="str">
        <f aca="false">'Personal IAS importado'!G380</f>
        <v>Bolaños Naranjo, Armiche</v>
      </c>
      <c r="D385" s="8" t="str">
        <f aca="false">'Personal IAS importado'!J380</f>
        <v>Bolaños Naranjo, Armiche</v>
      </c>
      <c r="E385" s="10" t="n">
        <f aca="false">IF(AND(C385&lt;&gt;"VACANTE",D385&lt;&gt;"VACANTE",C385=D385),1,)</f>
        <v>1</v>
      </c>
      <c r="F385" s="10" t="n">
        <f aca="false">IF(C385&lt;&gt;D385,1,)</f>
        <v>0</v>
      </c>
      <c r="G385" s="10" t="n">
        <f aca="false">IF(AND(C385="VACANTE", D385="VACANTE"),1,)</f>
        <v>0</v>
      </c>
      <c r="H385" s="8" t="str">
        <f aca="false">IF(AND(E385="0", F385="0", G385="0"),"1","")</f>
        <v/>
      </c>
    </row>
    <row r="386" customFormat="false" ht="15.75" hidden="false" customHeight="false" outlineLevel="0" collapsed="false">
      <c r="A386" s="8" t="str">
        <f aca="false">'Personal IAS importado'!F381</f>
        <v>Trabajador social</v>
      </c>
      <c r="B386" s="9" t="n">
        <f aca="false">'Personal IAS importado'!E381</f>
        <v>2</v>
      </c>
      <c r="C386" s="8" t="str">
        <f aca="false">'Personal IAS importado'!G381</f>
        <v>Rubio Santana, Alicia Esther</v>
      </c>
      <c r="D386" s="8" t="str">
        <f aca="false">'Personal IAS importado'!J381</f>
        <v>Rubio Santana, Alicia Esther</v>
      </c>
      <c r="E386" s="10" t="n">
        <f aca="false">IF(AND(C386&lt;&gt;"VACANTE",D386&lt;&gt;"VACANTE",C386=D386),1,)</f>
        <v>1</v>
      </c>
      <c r="F386" s="10" t="n">
        <f aca="false">IF(C386&lt;&gt;D386,1,)</f>
        <v>0</v>
      </c>
      <c r="G386" s="10" t="n">
        <f aca="false">IF(AND(C386="VACANTE", D386="VACANTE"),1,)</f>
        <v>0</v>
      </c>
      <c r="H386" s="8" t="str">
        <f aca="false">IF(AND(E386="0", F386="0", G386="0"),"1","")</f>
        <v/>
      </c>
    </row>
    <row r="387" customFormat="false" ht="15.75" hidden="false" customHeight="false" outlineLevel="0" collapsed="false">
      <c r="A387" s="8" t="str">
        <f aca="false">'Personal IAS importado'!F382</f>
        <v>Psicólogo</v>
      </c>
      <c r="B387" s="9" t="n">
        <f aca="false">'Personal IAS importado'!E382</f>
        <v>1</v>
      </c>
      <c r="C387" s="8" t="str">
        <f aca="false">'Personal IAS importado'!G382</f>
        <v>Marrero Ortega, Beatriz</v>
      </c>
      <c r="D387" s="8" t="str">
        <f aca="false">'Personal IAS importado'!J382</f>
        <v>Marrero Ortega, Beatriz</v>
      </c>
      <c r="E387" s="10" t="n">
        <f aca="false">IF(AND(C387&lt;&gt;"VACANTE",D387&lt;&gt;"VACANTE",C387=D387),1,)</f>
        <v>1</v>
      </c>
      <c r="F387" s="10" t="n">
        <f aca="false">IF(C387&lt;&gt;D387,1,)</f>
        <v>0</v>
      </c>
      <c r="G387" s="10" t="n">
        <f aca="false">IF(AND(C387="VACANTE", D387="VACANTE"),1,)</f>
        <v>0</v>
      </c>
      <c r="H387" s="8" t="str">
        <f aca="false">IF(AND(E387="0", F387="0", G387="0"),"1","")</f>
        <v/>
      </c>
    </row>
    <row r="388" customFormat="false" ht="15.75" hidden="false" customHeight="false" outlineLevel="0" collapsed="false">
      <c r="A388" s="8" t="str">
        <f aca="false">'Personal IAS importado'!F383</f>
        <v>Auxiliar de enfermería</v>
      </c>
      <c r="B388" s="9" t="n">
        <f aca="false">'Personal IAS importado'!E383</f>
        <v>4</v>
      </c>
      <c r="C388" s="8" t="str">
        <f aca="false">'Personal IAS importado'!G383</f>
        <v>Rivero Perera, Lidia</v>
      </c>
      <c r="D388" s="8" t="str">
        <f aca="false">'Personal IAS importado'!J383</f>
        <v>Rivero Perera, Lidia</v>
      </c>
      <c r="E388" s="10" t="n">
        <f aca="false">IF(AND(C388&lt;&gt;"VACANTE",D388&lt;&gt;"VACANTE",C388=D388),1,)</f>
        <v>1</v>
      </c>
      <c r="F388" s="10" t="n">
        <f aca="false">IF(C388&lt;&gt;D388,1,)</f>
        <v>0</v>
      </c>
      <c r="G388" s="10" t="n">
        <f aca="false">IF(AND(C388="VACANTE", D388="VACANTE"),1,)</f>
        <v>0</v>
      </c>
      <c r="H388" s="8" t="str">
        <f aca="false">IF(AND(E388="0", F388="0", G388="0"),"1","")</f>
        <v/>
      </c>
    </row>
    <row r="389" customFormat="false" ht="15.75" hidden="false" customHeight="false" outlineLevel="0" collapsed="false">
      <c r="A389" s="8" t="str">
        <f aca="false">'Personal IAS importado'!F384</f>
        <v>Auxiliar de enfermería</v>
      </c>
      <c r="B389" s="9" t="n">
        <f aca="false">'Personal IAS importado'!E384</f>
        <v>4</v>
      </c>
      <c r="C389" s="8" t="str">
        <f aca="false">'Personal IAS importado'!G384</f>
        <v>Aguiar Moreno, Enriqueta del C</v>
      </c>
      <c r="D389" s="8" t="str">
        <f aca="false">'Personal IAS importado'!J384</f>
        <v>Aguiar Moreno, Enriqueta del C</v>
      </c>
      <c r="E389" s="10" t="n">
        <f aca="false">IF(AND(C389&lt;&gt;"VACANTE",D389&lt;&gt;"VACANTE",C389=D389),1,)</f>
        <v>1</v>
      </c>
      <c r="F389" s="10" t="n">
        <f aca="false">IF(C389&lt;&gt;D389,1,)</f>
        <v>0</v>
      </c>
      <c r="G389" s="10" t="n">
        <f aca="false">IF(AND(C389="VACANTE", D389="VACANTE"),1,)</f>
        <v>0</v>
      </c>
      <c r="H389" s="8" t="str">
        <f aca="false">IF(AND(E389="0", F389="0", G389="0"),"1","")</f>
        <v/>
      </c>
    </row>
    <row r="390" customFormat="false" ht="15.75" hidden="false" customHeight="false" outlineLevel="0" collapsed="false">
      <c r="A390" s="8" t="str">
        <f aca="false">'Personal IAS importado'!F385</f>
        <v>Auxiliar de enfermería</v>
      </c>
      <c r="B390" s="9" t="n">
        <f aca="false">'Personal IAS importado'!E385</f>
        <v>4</v>
      </c>
      <c r="C390" s="8" t="str">
        <f aca="false">'Personal IAS importado'!G385</f>
        <v>García Sosa, Carmen Rosa</v>
      </c>
      <c r="D390" s="8" t="str">
        <f aca="false">'Personal IAS importado'!J385</f>
        <v>García Sosa, Carmen Rosa</v>
      </c>
      <c r="E390" s="10" t="n">
        <f aca="false">IF(AND(C390&lt;&gt;"VACANTE",D390&lt;&gt;"VACANTE",C390=D390),1,)</f>
        <v>1</v>
      </c>
      <c r="F390" s="10" t="n">
        <f aca="false">IF(C390&lt;&gt;D390,1,)</f>
        <v>0</v>
      </c>
      <c r="G390" s="10" t="n">
        <f aca="false">IF(AND(C390="VACANTE", D390="VACANTE"),1,)</f>
        <v>0</v>
      </c>
      <c r="H390" s="8" t="str">
        <f aca="false">IF(AND(E390="0", F390="0", G390="0"),"1","")</f>
        <v/>
      </c>
    </row>
    <row r="391" customFormat="false" ht="15.75" hidden="false" customHeight="false" outlineLevel="0" collapsed="false">
      <c r="A391" s="8" t="str">
        <f aca="false">'Personal IAS importado'!F386</f>
        <v>Terapeuta ocupacional</v>
      </c>
      <c r="B391" s="9" t="n">
        <f aca="false">'Personal IAS importado'!E386</f>
        <v>2</v>
      </c>
      <c r="C391" s="8" t="str">
        <f aca="false">'Personal IAS importado'!G386</f>
        <v>Vegas Sala, Ana</v>
      </c>
      <c r="D391" s="8" t="str">
        <f aca="false">'Personal IAS importado'!J386</f>
        <v>Vegas Sala, Ana</v>
      </c>
      <c r="E391" s="10" t="n">
        <f aca="false">IF(AND(C391&lt;&gt;"VACANTE",D391&lt;&gt;"VACANTE",C391=D391),1,)</f>
        <v>1</v>
      </c>
      <c r="F391" s="10" t="n">
        <f aca="false">IF(C391&lt;&gt;D391,1,)</f>
        <v>0</v>
      </c>
      <c r="G391" s="10" t="n">
        <f aca="false">IF(AND(C391="VACANTE", D391="VACANTE"),1,)</f>
        <v>0</v>
      </c>
      <c r="H391" s="8" t="str">
        <f aca="false">IF(AND(E391="0", F391="0", G391="0"),"1","")</f>
        <v/>
      </c>
    </row>
    <row r="392" customFormat="false" ht="15.75" hidden="false" customHeight="false" outlineLevel="0" collapsed="false">
      <c r="A392" s="8" t="str">
        <f aca="false">'Personal IAS importado'!F387</f>
        <v>Administrativo</v>
      </c>
      <c r="B392" s="9" t="n">
        <f aca="false">'Personal IAS importado'!E387</f>
        <v>3</v>
      </c>
      <c r="C392" s="8" t="str">
        <f aca="false">'Personal IAS importado'!G387</f>
        <v>Pérez López, Soledad</v>
      </c>
      <c r="D392" s="8" t="str">
        <f aca="false">'Personal IAS importado'!J387</f>
        <v>Pérez López, Soledad</v>
      </c>
      <c r="E392" s="10" t="n">
        <f aca="false">IF(AND(C392&lt;&gt;"VACANTE",D392&lt;&gt;"VACANTE",C392=D392),1,)</f>
        <v>1</v>
      </c>
      <c r="F392" s="10" t="n">
        <f aca="false">IF(C392&lt;&gt;D392,1,)</f>
        <v>0</v>
      </c>
      <c r="G392" s="10" t="n">
        <f aca="false">IF(AND(C392="VACANTE", D392="VACANTE"),1,)</f>
        <v>0</v>
      </c>
      <c r="H392" s="8" t="str">
        <f aca="false">IF(AND(E392="0", F392="0", G392="0"),"1","")</f>
        <v/>
      </c>
    </row>
    <row r="393" customFormat="false" ht="15.75" hidden="false" customHeight="false" outlineLevel="0" collapsed="false">
      <c r="A393" s="8" t="str">
        <f aca="false">'Personal IAS importado'!F388</f>
        <v>Farmacéutico Hospitalario</v>
      </c>
      <c r="B393" s="9" t="n">
        <f aca="false">'Personal IAS importado'!E388</f>
        <v>1</v>
      </c>
      <c r="C393" s="8" t="str">
        <f aca="false">'Personal IAS importado'!G388</f>
        <v>VACANTE</v>
      </c>
      <c r="D393" s="8" t="str">
        <f aca="false">'Personal IAS importado'!J388</f>
        <v>Romero Martín, Carlota del Pil</v>
      </c>
      <c r="E393" s="10" t="n">
        <f aca="false">IF(AND(C393&lt;&gt;"VACANTE",D393&lt;&gt;"VACANTE",C393=D393),1,)</f>
        <v>0</v>
      </c>
      <c r="F393" s="10" t="n">
        <f aca="false">IF(C393&lt;&gt;D393,1,)</f>
        <v>1</v>
      </c>
      <c r="G393" s="10" t="n">
        <f aca="false">IF(AND(C393="VACANTE", D393="VACANTE"),1,)</f>
        <v>0</v>
      </c>
      <c r="H393" s="8" t="str">
        <f aca="false">IF(AND(E393="0", F393="0", G393="0"),"1","")</f>
        <v/>
      </c>
    </row>
    <row r="394" customFormat="false" ht="15.75" hidden="false" customHeight="false" outlineLevel="0" collapsed="false">
      <c r="A394" s="8" t="str">
        <f aca="false">'Personal IAS importado'!F389</f>
        <v>Trabajador social</v>
      </c>
      <c r="B394" s="9" t="n">
        <f aca="false">'Personal IAS importado'!E389</f>
        <v>2</v>
      </c>
      <c r="C394" s="8" t="str">
        <f aca="false">'Personal IAS importado'!G389</f>
        <v>Rodríguez Ruiz, Eusebia Esther</v>
      </c>
      <c r="D394" s="8" t="str">
        <f aca="false">'Personal IAS importado'!J389</f>
        <v>Rodríguez Ruiz, Eusebia Esther</v>
      </c>
      <c r="E394" s="10" t="n">
        <f aca="false">IF(AND(C394&lt;&gt;"VACANTE",D394&lt;&gt;"VACANTE",C394=D394),1,)</f>
        <v>1</v>
      </c>
      <c r="F394" s="10" t="n">
        <f aca="false">IF(C394&lt;&gt;D394,1,)</f>
        <v>0</v>
      </c>
      <c r="G394" s="10" t="n">
        <f aca="false">IF(AND(C394="VACANTE", D394="VACANTE"),1,)</f>
        <v>0</v>
      </c>
      <c r="H394" s="8" t="str">
        <f aca="false">IF(AND(E394="0", F394="0", G394="0"),"1","")</f>
        <v/>
      </c>
    </row>
    <row r="395" customFormat="false" ht="15.75" hidden="false" customHeight="false" outlineLevel="0" collapsed="false">
      <c r="A395" s="8" t="str">
        <f aca="false">'Personal IAS importado'!F390</f>
        <v>Auxiliar administrativo</v>
      </c>
      <c r="B395" s="9" t="n">
        <f aca="false">'Personal IAS importado'!E390</f>
        <v>4</v>
      </c>
      <c r="C395" s="8" t="str">
        <f aca="false">'Personal IAS importado'!G390</f>
        <v>Avila Marrero, Juana Concepción</v>
      </c>
      <c r="D395" s="8" t="str">
        <f aca="false">'Personal IAS importado'!J390</f>
        <v>Avila Marrero, Juana Concepción</v>
      </c>
      <c r="E395" s="10" t="n">
        <f aca="false">IF(AND(C395&lt;&gt;"VACANTE",D395&lt;&gt;"VACANTE",C395=D395),1,)</f>
        <v>1</v>
      </c>
      <c r="F395" s="10" t="n">
        <f aca="false">IF(C395&lt;&gt;D395,1,)</f>
        <v>0</v>
      </c>
      <c r="G395" s="10" t="n">
        <f aca="false">IF(AND(C395="VACANTE", D395="VACANTE"),1,)</f>
        <v>0</v>
      </c>
      <c r="H395" s="8" t="str">
        <f aca="false">IF(AND(E395="0", F395="0", G395="0"),"1","")</f>
        <v/>
      </c>
    </row>
    <row r="396" customFormat="false" ht="15.75" hidden="false" customHeight="false" outlineLevel="0" collapsed="false">
      <c r="A396" s="8" t="str">
        <f aca="false">'Personal IAS importado'!F391</f>
        <v>Técnico grupo I</v>
      </c>
      <c r="B396" s="9" t="n">
        <f aca="false">'Personal IAS importado'!E391</f>
        <v>1</v>
      </c>
      <c r="C396" s="8" t="str">
        <f aca="false">'Personal IAS importado'!G391</f>
        <v>Sánchez Martín, Yaiza del Pino</v>
      </c>
      <c r="D396" s="8" t="str">
        <f aca="false">'Personal IAS importado'!J391</f>
        <v>Sánchez Martín, Yaiza del Pino</v>
      </c>
      <c r="E396" s="10" t="n">
        <f aca="false">IF(AND(C396&lt;&gt;"VACANTE",D396&lt;&gt;"VACANTE",C396=D396),1,)</f>
        <v>1</v>
      </c>
      <c r="F396" s="10" t="n">
        <f aca="false">IF(C396&lt;&gt;D396,1,)</f>
        <v>0</v>
      </c>
      <c r="G396" s="10" t="n">
        <f aca="false">IF(AND(C396="VACANTE", D396="VACANTE"),1,)</f>
        <v>0</v>
      </c>
      <c r="H396" s="8" t="str">
        <f aca="false">IF(AND(E396="0", F396="0", G396="0"),"1","")</f>
        <v/>
      </c>
    </row>
    <row r="397" customFormat="false" ht="15.75" hidden="false" customHeight="false" outlineLevel="0" collapsed="false">
      <c r="A397" s="8" t="str">
        <f aca="false">'Personal IAS importado'!F392</f>
        <v>Técnico grupo I</v>
      </c>
      <c r="B397" s="9" t="n">
        <f aca="false">'Personal IAS importado'!E392</f>
        <v>1</v>
      </c>
      <c r="C397" s="8" t="str">
        <f aca="false">'Personal IAS importado'!G392</f>
        <v>VACANTE</v>
      </c>
      <c r="D397" s="8" t="str">
        <f aca="false">'Personal IAS importado'!J392</f>
        <v>VACANTE</v>
      </c>
      <c r="E397" s="10" t="n">
        <f aca="false">IF(AND(C397&lt;&gt;"VACANTE",D397&lt;&gt;"VACANTE",C397=D397),1,)</f>
        <v>0</v>
      </c>
      <c r="F397" s="10" t="n">
        <f aca="false">IF(C397&lt;&gt;D397,1,)</f>
        <v>0</v>
      </c>
      <c r="G397" s="10" t="n">
        <f aca="false">IF(AND(C397="VACANTE", D397="VACANTE"),1,)</f>
        <v>1</v>
      </c>
      <c r="H397" s="8" t="str">
        <f aca="false">IF(AND(E397="0", F397="0", G397="0"),"1","")</f>
        <v/>
      </c>
    </row>
    <row r="398" customFormat="false" ht="15.75" hidden="false" customHeight="false" outlineLevel="0" collapsed="false">
      <c r="A398" s="8" t="str">
        <f aca="false">'Personal IAS importado'!F393</f>
        <v>Grupo de gestión</v>
      </c>
      <c r="B398" s="9" t="n">
        <f aca="false">'Personal IAS importado'!E393</f>
        <v>2</v>
      </c>
      <c r="C398" s="8" t="str">
        <f aca="false">'Personal IAS importado'!G393</f>
        <v>VACANTE</v>
      </c>
      <c r="D398" s="8" t="str">
        <f aca="false">'Personal IAS importado'!J393</f>
        <v>Vera Castro, Noelia</v>
      </c>
      <c r="E398" s="10" t="n">
        <f aca="false">IF(AND(C398&lt;&gt;"VACANTE",D398&lt;&gt;"VACANTE",C398=D398),1,)</f>
        <v>0</v>
      </c>
      <c r="F398" s="10" t="n">
        <f aca="false">IF(C398&lt;&gt;D398,1,)</f>
        <v>1</v>
      </c>
      <c r="G398" s="10" t="n">
        <f aca="false">IF(AND(C398="VACANTE", D398="VACANTE"),1,)</f>
        <v>0</v>
      </c>
      <c r="H398" s="8" t="str">
        <f aca="false">IF(AND(E398="0", F398="0", G398="0"),"1","")</f>
        <v/>
      </c>
    </row>
    <row r="399" customFormat="false" ht="15.75" hidden="false" customHeight="false" outlineLevel="0" collapsed="false">
      <c r="A399" s="8" t="str">
        <f aca="false">'Personal IAS importado'!F394</f>
        <v>Delineante</v>
      </c>
      <c r="B399" s="9" t="n">
        <f aca="false">'Personal IAS importado'!E394</f>
        <v>3</v>
      </c>
      <c r="C399" s="8" t="str">
        <f aca="false">'Personal IAS importado'!G394</f>
        <v>Díaz Armas, Antonio Daniel</v>
      </c>
      <c r="D399" s="8" t="str">
        <f aca="false">'Personal IAS importado'!J394</f>
        <v>Díaz Armas, Antonio Daniel</v>
      </c>
      <c r="E399" s="10" t="n">
        <f aca="false">IF(AND(C399&lt;&gt;"VACANTE",D399&lt;&gt;"VACANTE",C399=D399),1,)</f>
        <v>1</v>
      </c>
      <c r="F399" s="10" t="n">
        <f aca="false">IF(C399&lt;&gt;D399,1,)</f>
        <v>0</v>
      </c>
      <c r="G399" s="10" t="n">
        <f aca="false">IF(AND(C399="VACANTE", D399="VACANTE"),1,)</f>
        <v>0</v>
      </c>
      <c r="H399" s="8" t="str">
        <f aca="false">IF(AND(E399="0", F399="0", G399="0"),"1","")</f>
        <v/>
      </c>
    </row>
    <row r="400" customFormat="false" ht="15.75" hidden="false" customHeight="false" outlineLevel="0" collapsed="false">
      <c r="A400" s="8" t="str">
        <f aca="false">'Personal IAS importado'!F395</f>
        <v>Administrativo</v>
      </c>
      <c r="B400" s="9" t="n">
        <f aca="false">'Personal IAS importado'!E395</f>
        <v>3</v>
      </c>
      <c r="C400" s="8" t="str">
        <f aca="false">'Personal IAS importado'!G395</f>
        <v>VACANTE</v>
      </c>
      <c r="D400" s="8" t="str">
        <f aca="false">'Personal IAS importado'!J395</f>
        <v>Santana Lorenzo, Laura</v>
      </c>
      <c r="E400" s="10" t="n">
        <f aca="false">IF(AND(C400&lt;&gt;"VACANTE",D400&lt;&gt;"VACANTE",C400=D400),1,)</f>
        <v>0</v>
      </c>
      <c r="F400" s="10" t="n">
        <f aca="false">IF(C400&lt;&gt;D400,1,)</f>
        <v>1</v>
      </c>
      <c r="G400" s="10" t="n">
        <f aca="false">IF(AND(C400="VACANTE", D400="VACANTE"),1,)</f>
        <v>0</v>
      </c>
    </row>
    <row r="401" customFormat="false" ht="15.75" hidden="false" customHeight="false" outlineLevel="0" collapsed="false">
      <c r="A401" s="8" t="n">
        <f aca="false">'Personal IAS importado'!F396</f>
        <v>0</v>
      </c>
      <c r="B401" s="9" t="n">
        <f aca="false">'Personal IAS importado'!E396</f>
        <v>0</v>
      </c>
      <c r="C401" s="8" t="n">
        <f aca="false">'Personal IAS importado'!G396</f>
        <v>0</v>
      </c>
      <c r="D401" s="8" t="n">
        <f aca="false">'Personal IAS importado'!J396</f>
        <v>0</v>
      </c>
      <c r="E401" s="10"/>
      <c r="F401" s="10" t="n">
        <f aca="false">IF(C401&lt;&gt;D401,1,)</f>
        <v>0</v>
      </c>
      <c r="G401" s="10" t="n">
        <f aca="false">IF(AND(C401="VACANTE", D401="VACANTE"),1,)</f>
        <v>0</v>
      </c>
    </row>
    <row r="402" customFormat="false" ht="15.75" hidden="false" customHeight="false" outlineLevel="0" collapsed="false">
      <c r="A402" s="8" t="n">
        <f aca="false">'Personal IAS importado'!F397</f>
        <v>0</v>
      </c>
      <c r="B402" s="9" t="n">
        <f aca="false">'Personal IAS importado'!E397</f>
        <v>0</v>
      </c>
      <c r="C402" s="8" t="n">
        <f aca="false">'Personal IAS importado'!G397</f>
        <v>0</v>
      </c>
      <c r="D402" s="8" t="n">
        <f aca="false">'Personal IAS importado'!J397</f>
        <v>0</v>
      </c>
      <c r="E402" s="10"/>
      <c r="F402" s="10" t="n">
        <f aca="false">IF(C402&lt;&gt;D402,1,)</f>
        <v>0</v>
      </c>
      <c r="G402" s="10" t="n">
        <f aca="false">IF(AND(C402="VACANTE", D402="VACANTE"),1,)</f>
        <v>0</v>
      </c>
    </row>
    <row r="403" customFormat="false" ht="15.75" hidden="false" customHeight="false" outlineLevel="0" collapsed="false">
      <c r="B403" s="9"/>
      <c r="C403" s="8" t="n">
        <f aca="false">'Personal IAS importado'!G397</f>
        <v>0</v>
      </c>
      <c r="D403" s="8" t="n">
        <f aca="false">'Personal IAS importado'!J397</f>
        <v>0</v>
      </c>
      <c r="E403" s="3"/>
      <c r="F403" s="3"/>
      <c r="G403" s="3"/>
    </row>
    <row r="404" customFormat="false" ht="15.75" hidden="false" customHeight="false" outlineLevel="0" collapsed="false">
      <c r="B404" s="9"/>
      <c r="C404" s="8" t="n">
        <f aca="false">'Personal IAS importado'!G398</f>
        <v>0</v>
      </c>
      <c r="D404" s="8" t="n">
        <f aca="false">'Personal IAS importado'!J398</f>
        <v>0</v>
      </c>
      <c r="E404" s="3"/>
      <c r="F404" s="3"/>
      <c r="G404" s="3"/>
    </row>
    <row r="405" customFormat="false" ht="15.75" hidden="false" customHeight="false" outlineLevel="0" collapsed="false">
      <c r="B405" s="9"/>
      <c r="C405" s="8" t="n">
        <f aca="false">'Personal IAS importado'!G399</f>
        <v>0</v>
      </c>
      <c r="D405" s="8" t="n">
        <f aca="false">'Personal IAS importado'!J399</f>
        <v>0</v>
      </c>
      <c r="E405" s="3"/>
      <c r="F405" s="3"/>
      <c r="G405" s="3"/>
    </row>
    <row r="406" customFormat="false" ht="15.75" hidden="false" customHeight="false" outlineLevel="0" collapsed="false">
      <c r="B406" s="9"/>
      <c r="C406" s="8" t="n">
        <f aca="false">'Personal IAS importado'!G400</f>
        <v>0</v>
      </c>
      <c r="D406" s="8" t="n">
        <f aca="false">'Personal IAS importado'!J400</f>
        <v>0</v>
      </c>
      <c r="E406" s="3"/>
      <c r="F406" s="3"/>
      <c r="G406" s="3"/>
    </row>
    <row r="407" customFormat="false" ht="15.75" hidden="false" customHeight="false" outlineLevel="0" collapsed="false">
      <c r="B407" s="9"/>
      <c r="C407" s="8" t="n">
        <f aca="false">'Personal IAS importado'!G401</f>
        <v>0</v>
      </c>
      <c r="D407" s="8" t="n">
        <f aca="false">'Personal IAS importado'!J401</f>
        <v>0</v>
      </c>
      <c r="E407" s="3"/>
      <c r="F407" s="3"/>
      <c r="G407" s="3"/>
    </row>
    <row r="408" customFormat="false" ht="15.75" hidden="false" customHeight="false" outlineLevel="0" collapsed="false">
      <c r="B408" s="9"/>
      <c r="C408" s="8" t="n">
        <f aca="false">'Personal IAS importado'!G402</f>
        <v>0</v>
      </c>
      <c r="D408" s="8" t="n">
        <f aca="false">'Personal IAS importado'!J402</f>
        <v>0</v>
      </c>
      <c r="E408" s="3"/>
      <c r="F408" s="3"/>
      <c r="G408" s="3"/>
    </row>
    <row r="409" customFormat="false" ht="15.75" hidden="false" customHeight="false" outlineLevel="0" collapsed="false">
      <c r="B409" s="9"/>
      <c r="C409" s="8" t="n">
        <f aca="false">'Personal IAS importado'!G403</f>
        <v>0</v>
      </c>
      <c r="D409" s="8" t="n">
        <f aca="false">'Personal IAS importado'!J403</f>
        <v>0</v>
      </c>
      <c r="E409" s="3"/>
      <c r="F409" s="3"/>
      <c r="G409" s="3"/>
    </row>
    <row r="410" customFormat="false" ht="15.75" hidden="false" customHeight="false" outlineLevel="0" collapsed="false">
      <c r="B410" s="9"/>
      <c r="C410" s="8" t="n">
        <f aca="false">'Personal IAS importado'!G404</f>
        <v>0</v>
      </c>
      <c r="D410" s="8" t="n">
        <f aca="false">'Personal IAS importado'!J404</f>
        <v>0</v>
      </c>
      <c r="E410" s="3"/>
      <c r="F410" s="3"/>
      <c r="G410" s="3"/>
    </row>
    <row r="411" customFormat="false" ht="15.75" hidden="false" customHeight="false" outlineLevel="0" collapsed="false">
      <c r="B411" s="9"/>
      <c r="C411" s="8" t="n">
        <f aca="false">'Personal IAS importado'!G405</f>
        <v>0</v>
      </c>
      <c r="D411" s="8" t="n">
        <f aca="false">'Personal IAS importado'!J405</f>
        <v>0</v>
      </c>
      <c r="E411" s="3"/>
      <c r="F411" s="3"/>
      <c r="G411" s="3"/>
    </row>
    <row r="412" customFormat="false" ht="15.75" hidden="false" customHeight="false" outlineLevel="0" collapsed="false">
      <c r="B412" s="9"/>
      <c r="C412" s="8" t="n">
        <f aca="false">'Personal IAS importado'!G406</f>
        <v>0</v>
      </c>
      <c r="D412" s="8" t="n">
        <f aca="false">'Personal IAS importado'!J406</f>
        <v>0</v>
      </c>
      <c r="E412" s="3"/>
      <c r="F412" s="3"/>
      <c r="G412" s="3"/>
    </row>
    <row r="413" customFormat="false" ht="15.75" hidden="false" customHeight="false" outlineLevel="0" collapsed="false">
      <c r="B413" s="9"/>
      <c r="C413" s="8" t="n">
        <f aca="false">'Personal IAS importado'!G407</f>
        <v>0</v>
      </c>
      <c r="D413" s="8" t="n">
        <f aca="false">'Personal IAS importado'!J407</f>
        <v>0</v>
      </c>
      <c r="E413" s="3"/>
      <c r="F413" s="3"/>
      <c r="G413" s="3"/>
    </row>
    <row r="414" customFormat="false" ht="15.75" hidden="false" customHeight="false" outlineLevel="0" collapsed="false">
      <c r="B414" s="9"/>
      <c r="C414" s="8" t="n">
        <f aca="false">'Personal IAS importado'!G408</f>
        <v>0</v>
      </c>
      <c r="D414" s="8" t="n">
        <f aca="false">'Personal IAS importado'!J408</f>
        <v>0</v>
      </c>
      <c r="E414" s="3"/>
      <c r="F414" s="3"/>
      <c r="G414" s="3"/>
    </row>
    <row r="415" customFormat="false" ht="15.75" hidden="false" customHeight="false" outlineLevel="0" collapsed="false">
      <c r="B415" s="9"/>
      <c r="C415" s="8" t="n">
        <f aca="false">'Personal IAS importado'!G409</f>
        <v>0</v>
      </c>
      <c r="D415" s="8" t="n">
        <f aca="false">'Personal IAS importado'!J409</f>
        <v>0</v>
      </c>
      <c r="E415" s="3"/>
      <c r="F415" s="3"/>
      <c r="G415" s="3"/>
    </row>
    <row r="416" customFormat="false" ht="15.75" hidden="false" customHeight="false" outlineLevel="0" collapsed="false">
      <c r="B416" s="9"/>
      <c r="C416" s="8" t="n">
        <f aca="false">'Personal IAS importado'!G410</f>
        <v>0</v>
      </c>
      <c r="D416" s="8" t="n">
        <f aca="false">'Personal IAS importado'!J410</f>
        <v>0</v>
      </c>
      <c r="E416" s="3"/>
      <c r="F416" s="3"/>
      <c r="G416" s="3"/>
    </row>
    <row r="417" customFormat="false" ht="15.75" hidden="false" customHeight="false" outlineLevel="0" collapsed="false">
      <c r="B417" s="9"/>
      <c r="E417" s="3"/>
      <c r="F417" s="3"/>
      <c r="G417" s="3"/>
    </row>
    <row r="418" customFormat="false" ht="15.75" hidden="false" customHeight="false" outlineLevel="0" collapsed="false">
      <c r="B418" s="9"/>
      <c r="E418" s="3"/>
      <c r="F418" s="3"/>
      <c r="G418" s="3"/>
    </row>
    <row r="419" customFormat="false" ht="15.75" hidden="false" customHeight="false" outlineLevel="0" collapsed="false">
      <c r="B419" s="9"/>
      <c r="E419" s="3"/>
      <c r="F419" s="3"/>
      <c r="G419" s="3"/>
    </row>
    <row r="420" customFormat="false" ht="15.75" hidden="false" customHeight="false" outlineLevel="0" collapsed="false">
      <c r="B420" s="9"/>
      <c r="E420" s="3"/>
      <c r="F420" s="3"/>
      <c r="G420" s="3"/>
    </row>
    <row r="421" customFormat="false" ht="15.75" hidden="false" customHeight="false" outlineLevel="0" collapsed="false">
      <c r="B421" s="9"/>
      <c r="E421" s="3"/>
      <c r="F421" s="3"/>
      <c r="G421" s="3"/>
    </row>
    <row r="422" customFormat="false" ht="15.75" hidden="false" customHeight="false" outlineLevel="0" collapsed="false">
      <c r="B422" s="9"/>
      <c r="E422" s="3"/>
      <c r="F422" s="3"/>
      <c r="G422" s="3"/>
    </row>
    <row r="423" customFormat="false" ht="15.75" hidden="false" customHeight="false" outlineLevel="0" collapsed="false">
      <c r="B423" s="9"/>
      <c r="E423" s="3"/>
      <c r="F423" s="3"/>
      <c r="G423" s="3"/>
    </row>
    <row r="424" customFormat="false" ht="15.75" hidden="false" customHeight="false" outlineLevel="0" collapsed="false">
      <c r="B424" s="9"/>
      <c r="E424" s="3"/>
      <c r="F424" s="3"/>
      <c r="G424" s="3"/>
    </row>
    <row r="425" customFormat="false" ht="15.75" hidden="false" customHeight="false" outlineLevel="0" collapsed="false">
      <c r="B425" s="9"/>
      <c r="E425" s="3"/>
      <c r="F425" s="3"/>
      <c r="G425" s="3"/>
    </row>
    <row r="426" customFormat="false" ht="15.75" hidden="false" customHeight="false" outlineLevel="0" collapsed="false">
      <c r="B426" s="9"/>
      <c r="E426" s="3"/>
      <c r="F426" s="3"/>
      <c r="G426" s="3"/>
    </row>
    <row r="427" customFormat="false" ht="15.75" hidden="false" customHeight="false" outlineLevel="0" collapsed="false">
      <c r="B427" s="9"/>
      <c r="E427" s="3"/>
      <c r="F427" s="3"/>
      <c r="G427" s="3"/>
    </row>
    <row r="428" customFormat="false" ht="15.75" hidden="false" customHeight="false" outlineLevel="0" collapsed="false">
      <c r="B428" s="9"/>
      <c r="E428" s="3"/>
      <c r="F428" s="3"/>
      <c r="G428" s="3"/>
    </row>
    <row r="429" customFormat="false" ht="15.75" hidden="false" customHeight="false" outlineLevel="0" collapsed="false">
      <c r="B429" s="9"/>
      <c r="E429" s="3"/>
      <c r="F429" s="3"/>
      <c r="G429" s="3"/>
    </row>
    <row r="430" customFormat="false" ht="15.75" hidden="false" customHeight="false" outlineLevel="0" collapsed="false">
      <c r="B430" s="9"/>
      <c r="E430" s="3"/>
      <c r="F430" s="3"/>
      <c r="G430" s="3"/>
    </row>
    <row r="431" customFormat="false" ht="15.75" hidden="false" customHeight="false" outlineLevel="0" collapsed="false">
      <c r="B431" s="9"/>
      <c r="E431" s="3"/>
      <c r="F431" s="3"/>
      <c r="G431" s="3"/>
    </row>
    <row r="432" customFormat="false" ht="15.75" hidden="false" customHeight="false" outlineLevel="0" collapsed="false">
      <c r="B432" s="9"/>
      <c r="E432" s="3"/>
      <c r="F432" s="3"/>
      <c r="G432" s="3"/>
    </row>
    <row r="433" customFormat="false" ht="15.75" hidden="false" customHeight="false" outlineLevel="0" collapsed="false">
      <c r="B433" s="9"/>
      <c r="E433" s="3"/>
      <c r="F433" s="3"/>
      <c r="G433" s="3"/>
    </row>
    <row r="434" customFormat="false" ht="15.75" hidden="false" customHeight="false" outlineLevel="0" collapsed="false">
      <c r="B434" s="9"/>
      <c r="E434" s="3"/>
      <c r="F434" s="3"/>
      <c r="G434" s="3"/>
    </row>
    <row r="435" customFormat="false" ht="15.75" hidden="false" customHeight="false" outlineLevel="0" collapsed="false">
      <c r="B435" s="9"/>
      <c r="E435" s="3"/>
      <c r="F435" s="3"/>
      <c r="G435" s="3"/>
    </row>
    <row r="436" customFormat="false" ht="15.75" hidden="false" customHeight="false" outlineLevel="0" collapsed="false">
      <c r="B436" s="9"/>
      <c r="E436" s="3"/>
      <c r="F436" s="3"/>
      <c r="G436" s="3"/>
    </row>
    <row r="437" customFormat="false" ht="15.75" hidden="false" customHeight="false" outlineLevel="0" collapsed="false">
      <c r="B437" s="9"/>
      <c r="E437" s="3"/>
      <c r="F437" s="3"/>
      <c r="G437" s="3"/>
    </row>
    <row r="438" customFormat="false" ht="15.75" hidden="false" customHeight="false" outlineLevel="0" collapsed="false">
      <c r="B438" s="9"/>
      <c r="E438" s="3"/>
      <c r="F438" s="3"/>
      <c r="G438" s="3"/>
    </row>
    <row r="439" customFormat="false" ht="15.75" hidden="false" customHeight="false" outlineLevel="0" collapsed="false">
      <c r="B439" s="9"/>
      <c r="E439" s="3"/>
      <c r="F439" s="3"/>
      <c r="G439" s="3"/>
    </row>
    <row r="440" customFormat="false" ht="15.75" hidden="false" customHeight="false" outlineLevel="0" collapsed="false">
      <c r="B440" s="9"/>
      <c r="E440" s="3"/>
      <c r="F440" s="3"/>
      <c r="G440" s="3"/>
    </row>
    <row r="441" customFormat="false" ht="15.75" hidden="false" customHeight="false" outlineLevel="0" collapsed="false">
      <c r="B441" s="9"/>
      <c r="E441" s="3"/>
      <c r="F441" s="3"/>
      <c r="G441" s="3"/>
    </row>
    <row r="442" customFormat="false" ht="15.75" hidden="false" customHeight="false" outlineLevel="0" collapsed="false">
      <c r="B442" s="9"/>
      <c r="E442" s="3"/>
      <c r="F442" s="3"/>
      <c r="G442" s="3"/>
    </row>
    <row r="443" customFormat="false" ht="15.75" hidden="false" customHeight="false" outlineLevel="0" collapsed="false">
      <c r="B443" s="9"/>
      <c r="E443" s="3"/>
      <c r="F443" s="3"/>
      <c r="G443" s="3"/>
    </row>
    <row r="444" customFormat="false" ht="15.75" hidden="false" customHeight="false" outlineLevel="0" collapsed="false">
      <c r="B444" s="9"/>
      <c r="E444" s="3"/>
      <c r="F444" s="3"/>
      <c r="G444" s="3"/>
    </row>
    <row r="445" customFormat="false" ht="15.75" hidden="false" customHeight="false" outlineLevel="0" collapsed="false">
      <c r="B445" s="9"/>
      <c r="E445" s="3"/>
      <c r="F445" s="3"/>
      <c r="G445" s="3"/>
    </row>
    <row r="446" customFormat="false" ht="15.75" hidden="false" customHeight="false" outlineLevel="0" collapsed="false">
      <c r="B446" s="9"/>
      <c r="E446" s="3"/>
      <c r="F446" s="3"/>
      <c r="G446" s="3"/>
    </row>
    <row r="447" customFormat="false" ht="15.75" hidden="false" customHeight="false" outlineLevel="0" collapsed="false">
      <c r="B447" s="9"/>
      <c r="E447" s="3"/>
      <c r="F447" s="3"/>
      <c r="G447" s="3"/>
    </row>
    <row r="448" customFormat="false" ht="15.75" hidden="false" customHeight="false" outlineLevel="0" collapsed="false">
      <c r="B448" s="9"/>
      <c r="E448" s="3"/>
      <c r="F448" s="3"/>
      <c r="G448" s="3"/>
    </row>
    <row r="449" customFormat="false" ht="15.75" hidden="false" customHeight="false" outlineLevel="0" collapsed="false">
      <c r="B449" s="9"/>
      <c r="E449" s="3"/>
      <c r="F449" s="3"/>
      <c r="G449" s="3"/>
    </row>
    <row r="450" customFormat="false" ht="15.75" hidden="false" customHeight="false" outlineLevel="0" collapsed="false">
      <c r="B450" s="9"/>
      <c r="E450" s="3"/>
      <c r="F450" s="3"/>
      <c r="G450" s="3"/>
    </row>
    <row r="451" customFormat="false" ht="15.75" hidden="false" customHeight="false" outlineLevel="0" collapsed="false">
      <c r="B451" s="9"/>
      <c r="E451" s="3"/>
      <c r="F451" s="3"/>
      <c r="G451" s="3"/>
    </row>
    <row r="452" customFormat="false" ht="15.75" hidden="false" customHeight="false" outlineLevel="0" collapsed="false">
      <c r="B452" s="9"/>
      <c r="E452" s="3"/>
      <c r="F452" s="3"/>
      <c r="G452" s="3"/>
    </row>
    <row r="453" customFormat="false" ht="15.75" hidden="false" customHeight="false" outlineLevel="0" collapsed="false">
      <c r="B453" s="9"/>
      <c r="E453" s="3"/>
      <c r="F453" s="3"/>
      <c r="G453" s="3"/>
    </row>
    <row r="454" customFormat="false" ht="15.75" hidden="false" customHeight="false" outlineLevel="0" collapsed="false">
      <c r="B454" s="9"/>
      <c r="E454" s="3"/>
      <c r="F454" s="3"/>
      <c r="G454" s="3"/>
    </row>
    <row r="455" customFormat="false" ht="15.75" hidden="false" customHeight="false" outlineLevel="0" collapsed="false">
      <c r="B455" s="9"/>
      <c r="E455" s="3"/>
      <c r="F455" s="3"/>
      <c r="G455" s="3"/>
    </row>
    <row r="456" customFormat="false" ht="15.75" hidden="false" customHeight="false" outlineLevel="0" collapsed="false">
      <c r="B456" s="9"/>
      <c r="E456" s="3"/>
      <c r="F456" s="3"/>
      <c r="G456" s="3"/>
    </row>
    <row r="457" customFormat="false" ht="15.75" hidden="false" customHeight="false" outlineLevel="0" collapsed="false">
      <c r="B457" s="9"/>
      <c r="E457" s="3"/>
      <c r="F457" s="3"/>
      <c r="G457" s="3"/>
    </row>
    <row r="458" customFormat="false" ht="15.75" hidden="false" customHeight="false" outlineLevel="0" collapsed="false">
      <c r="B458" s="9"/>
      <c r="E458" s="3"/>
      <c r="F458" s="3"/>
      <c r="G458" s="3"/>
    </row>
    <row r="459" customFormat="false" ht="15.75" hidden="false" customHeight="false" outlineLevel="0" collapsed="false">
      <c r="B459" s="9"/>
      <c r="E459" s="3"/>
      <c r="F459" s="3"/>
      <c r="G459" s="3"/>
    </row>
    <row r="460" customFormat="false" ht="15.75" hidden="false" customHeight="false" outlineLevel="0" collapsed="false">
      <c r="B460" s="9"/>
      <c r="E460" s="3"/>
      <c r="F460" s="3"/>
      <c r="G460" s="3"/>
    </row>
    <row r="461" customFormat="false" ht="15.75" hidden="false" customHeight="false" outlineLevel="0" collapsed="false">
      <c r="B461" s="9"/>
      <c r="E461" s="3"/>
      <c r="F461" s="3"/>
      <c r="G461" s="3"/>
    </row>
    <row r="462" customFormat="false" ht="15.75" hidden="false" customHeight="false" outlineLevel="0" collapsed="false">
      <c r="B462" s="9"/>
      <c r="E462" s="3"/>
      <c r="F462" s="3"/>
      <c r="G462" s="3"/>
    </row>
    <row r="463" customFormat="false" ht="15.75" hidden="false" customHeight="false" outlineLevel="0" collapsed="false">
      <c r="B463" s="9"/>
      <c r="E463" s="3"/>
      <c r="F463" s="3"/>
      <c r="G463" s="3"/>
    </row>
    <row r="464" customFormat="false" ht="15.75" hidden="false" customHeight="false" outlineLevel="0" collapsed="false">
      <c r="B464" s="9"/>
      <c r="E464" s="3"/>
      <c r="F464" s="3"/>
      <c r="G464" s="3"/>
    </row>
    <row r="465" customFormat="false" ht="15.75" hidden="false" customHeight="false" outlineLevel="0" collapsed="false">
      <c r="B465" s="9"/>
      <c r="E465" s="3"/>
      <c r="F465" s="3"/>
      <c r="G465" s="3"/>
    </row>
    <row r="466" customFormat="false" ht="15.75" hidden="false" customHeight="false" outlineLevel="0" collapsed="false">
      <c r="B466" s="9"/>
      <c r="E466" s="3"/>
      <c r="F466" s="3"/>
      <c r="G466" s="3"/>
    </row>
    <row r="467" customFormat="false" ht="15.75" hidden="false" customHeight="false" outlineLevel="0" collapsed="false">
      <c r="B467" s="9"/>
      <c r="E467" s="3"/>
      <c r="F467" s="3"/>
      <c r="G467" s="3"/>
    </row>
    <row r="468" customFormat="false" ht="15.75" hidden="false" customHeight="false" outlineLevel="0" collapsed="false">
      <c r="B468" s="9"/>
      <c r="E468" s="3"/>
      <c r="F468" s="3"/>
      <c r="G468" s="3"/>
    </row>
    <row r="469" customFormat="false" ht="15.75" hidden="false" customHeight="false" outlineLevel="0" collapsed="false">
      <c r="B469" s="9"/>
      <c r="E469" s="3"/>
      <c r="F469" s="3"/>
      <c r="G469" s="3"/>
    </row>
    <row r="470" customFormat="false" ht="15.75" hidden="false" customHeight="false" outlineLevel="0" collapsed="false">
      <c r="B470" s="9"/>
      <c r="E470" s="3"/>
      <c r="F470" s="3"/>
      <c r="G470" s="3"/>
    </row>
    <row r="471" customFormat="false" ht="15.75" hidden="false" customHeight="false" outlineLevel="0" collapsed="false">
      <c r="B471" s="9"/>
      <c r="E471" s="3"/>
      <c r="F471" s="3"/>
      <c r="G471" s="3"/>
    </row>
    <row r="472" customFormat="false" ht="15.75" hidden="false" customHeight="false" outlineLevel="0" collapsed="false">
      <c r="B472" s="9"/>
      <c r="E472" s="3"/>
      <c r="F472" s="3"/>
      <c r="G472" s="3"/>
    </row>
    <row r="473" customFormat="false" ht="15.75" hidden="false" customHeight="false" outlineLevel="0" collapsed="false">
      <c r="B473" s="9"/>
      <c r="E473" s="3"/>
      <c r="F473" s="3"/>
      <c r="G473" s="3"/>
    </row>
    <row r="474" customFormat="false" ht="15.75" hidden="false" customHeight="false" outlineLevel="0" collapsed="false">
      <c r="B474" s="9"/>
      <c r="E474" s="3"/>
      <c r="F474" s="3"/>
      <c r="G474" s="3"/>
    </row>
    <row r="475" customFormat="false" ht="15.75" hidden="false" customHeight="false" outlineLevel="0" collapsed="false">
      <c r="B475" s="9"/>
      <c r="E475" s="3"/>
      <c r="F475" s="3"/>
      <c r="G475" s="3"/>
    </row>
    <row r="476" customFormat="false" ht="15.75" hidden="false" customHeight="false" outlineLevel="0" collapsed="false">
      <c r="B476" s="9"/>
      <c r="E476" s="3"/>
      <c r="F476" s="3"/>
      <c r="G476" s="3"/>
    </row>
    <row r="477" customFormat="false" ht="15.75" hidden="false" customHeight="false" outlineLevel="0" collapsed="false">
      <c r="B477" s="9"/>
      <c r="E477" s="3"/>
      <c r="F477" s="3"/>
      <c r="G477" s="3"/>
    </row>
    <row r="478" customFormat="false" ht="15.75" hidden="false" customHeight="false" outlineLevel="0" collapsed="false">
      <c r="B478" s="9"/>
      <c r="E478" s="3"/>
      <c r="F478" s="3"/>
      <c r="G478" s="3"/>
    </row>
    <row r="479" customFormat="false" ht="15.75" hidden="false" customHeight="false" outlineLevel="0" collapsed="false">
      <c r="B479" s="9"/>
      <c r="E479" s="3"/>
      <c r="F479" s="3"/>
      <c r="G479" s="3"/>
    </row>
    <row r="480" customFormat="false" ht="15.75" hidden="false" customHeight="false" outlineLevel="0" collapsed="false">
      <c r="B480" s="9"/>
      <c r="E480" s="3"/>
      <c r="F480" s="3"/>
      <c r="G480" s="3"/>
    </row>
    <row r="481" customFormat="false" ht="15.75" hidden="false" customHeight="false" outlineLevel="0" collapsed="false">
      <c r="B481" s="9"/>
      <c r="E481" s="3"/>
      <c r="F481" s="3"/>
      <c r="G481" s="3"/>
    </row>
    <row r="482" customFormat="false" ht="15.75" hidden="false" customHeight="false" outlineLevel="0" collapsed="false">
      <c r="B482" s="9"/>
      <c r="E482" s="3"/>
      <c r="F482" s="3"/>
      <c r="G482" s="3"/>
    </row>
    <row r="483" customFormat="false" ht="15.75" hidden="false" customHeight="false" outlineLevel="0" collapsed="false">
      <c r="B483" s="9"/>
      <c r="E483" s="3"/>
      <c r="F483" s="3"/>
      <c r="G483" s="3"/>
    </row>
    <row r="484" customFormat="false" ht="15.75" hidden="false" customHeight="false" outlineLevel="0" collapsed="false">
      <c r="B484" s="9"/>
      <c r="E484" s="3"/>
      <c r="F484" s="3"/>
      <c r="G484" s="3"/>
    </row>
    <row r="485" customFormat="false" ht="15.75" hidden="false" customHeight="false" outlineLevel="0" collapsed="false">
      <c r="B485" s="9"/>
      <c r="E485" s="3"/>
      <c r="F485" s="3"/>
      <c r="G485" s="3"/>
    </row>
    <row r="486" customFormat="false" ht="15.75" hidden="false" customHeight="false" outlineLevel="0" collapsed="false">
      <c r="B486" s="9"/>
      <c r="E486" s="3"/>
      <c r="F486" s="3"/>
      <c r="G486" s="3"/>
    </row>
    <row r="487" customFormat="false" ht="15.75" hidden="false" customHeight="false" outlineLevel="0" collapsed="false">
      <c r="B487" s="9"/>
      <c r="E487" s="3"/>
      <c r="F487" s="3"/>
      <c r="G487" s="3"/>
    </row>
    <row r="488" customFormat="false" ht="15.75" hidden="false" customHeight="false" outlineLevel="0" collapsed="false">
      <c r="B488" s="9"/>
      <c r="E488" s="3"/>
      <c r="F488" s="3"/>
      <c r="G488" s="3"/>
    </row>
    <row r="489" customFormat="false" ht="15.75" hidden="false" customHeight="false" outlineLevel="0" collapsed="false">
      <c r="B489" s="9"/>
      <c r="E489" s="3"/>
      <c r="F489" s="3"/>
      <c r="G489" s="3"/>
    </row>
    <row r="490" customFormat="false" ht="15.75" hidden="false" customHeight="false" outlineLevel="0" collapsed="false">
      <c r="B490" s="9"/>
      <c r="E490" s="3"/>
      <c r="F490" s="3"/>
      <c r="G490" s="3"/>
    </row>
    <row r="491" customFormat="false" ht="15.75" hidden="false" customHeight="false" outlineLevel="0" collapsed="false">
      <c r="B491" s="9"/>
      <c r="E491" s="3"/>
      <c r="F491" s="3"/>
      <c r="G491" s="3"/>
    </row>
    <row r="492" customFormat="false" ht="15.75" hidden="false" customHeight="false" outlineLevel="0" collapsed="false">
      <c r="B492" s="9"/>
      <c r="E492" s="3"/>
      <c r="F492" s="3"/>
      <c r="G492" s="3"/>
    </row>
    <row r="493" customFormat="false" ht="15.75" hidden="false" customHeight="false" outlineLevel="0" collapsed="false">
      <c r="B493" s="9"/>
      <c r="E493" s="3"/>
      <c r="F493" s="3"/>
      <c r="G493" s="3"/>
    </row>
    <row r="494" customFormat="false" ht="15.75" hidden="false" customHeight="false" outlineLevel="0" collapsed="false">
      <c r="B494" s="9"/>
      <c r="E494" s="3"/>
      <c r="F494" s="3"/>
      <c r="G494" s="3"/>
    </row>
    <row r="495" customFormat="false" ht="15.75" hidden="false" customHeight="false" outlineLevel="0" collapsed="false">
      <c r="B495" s="9"/>
      <c r="E495" s="3"/>
      <c r="F495" s="3"/>
      <c r="G495" s="3"/>
    </row>
    <row r="496" customFormat="false" ht="15.75" hidden="false" customHeight="false" outlineLevel="0" collapsed="false">
      <c r="B496" s="9"/>
      <c r="E496" s="3"/>
      <c r="F496" s="3"/>
      <c r="G496" s="3"/>
    </row>
    <row r="497" customFormat="false" ht="15.75" hidden="false" customHeight="false" outlineLevel="0" collapsed="false">
      <c r="B497" s="9"/>
      <c r="E497" s="3"/>
      <c r="F497" s="3"/>
      <c r="G497" s="3"/>
    </row>
    <row r="498" customFormat="false" ht="15.75" hidden="false" customHeight="false" outlineLevel="0" collapsed="false">
      <c r="B498" s="9"/>
      <c r="E498" s="3"/>
      <c r="F498" s="3"/>
      <c r="G498" s="3"/>
    </row>
    <row r="499" customFormat="false" ht="15.75" hidden="false" customHeight="false" outlineLevel="0" collapsed="false">
      <c r="B499" s="9"/>
      <c r="E499" s="3"/>
      <c r="F499" s="3"/>
      <c r="G499" s="3"/>
    </row>
    <row r="500" customFormat="false" ht="15.75" hidden="false" customHeight="false" outlineLevel="0" collapsed="false">
      <c r="B500" s="9"/>
      <c r="E500" s="3"/>
      <c r="F500" s="3"/>
      <c r="G500" s="3"/>
    </row>
    <row r="501" customFormat="false" ht="15.75" hidden="false" customHeight="false" outlineLevel="0" collapsed="false">
      <c r="B501" s="9"/>
      <c r="E501" s="3"/>
      <c r="F501" s="3"/>
      <c r="G501" s="3"/>
    </row>
    <row r="502" customFormat="false" ht="15.75" hidden="false" customHeight="false" outlineLevel="0" collapsed="false">
      <c r="B502" s="9"/>
      <c r="E502" s="3"/>
      <c r="F502" s="3"/>
      <c r="G502" s="3"/>
    </row>
    <row r="503" customFormat="false" ht="15.75" hidden="false" customHeight="false" outlineLevel="0" collapsed="false">
      <c r="B503" s="9"/>
      <c r="E503" s="3"/>
      <c r="F503" s="3"/>
      <c r="G503" s="3"/>
    </row>
    <row r="504" customFormat="false" ht="15.75" hidden="false" customHeight="false" outlineLevel="0" collapsed="false">
      <c r="B504" s="9"/>
      <c r="E504" s="3"/>
      <c r="F504" s="3"/>
      <c r="G504" s="3"/>
    </row>
    <row r="505" customFormat="false" ht="15.75" hidden="false" customHeight="false" outlineLevel="0" collapsed="false">
      <c r="B505" s="9"/>
      <c r="E505" s="3"/>
      <c r="F505" s="3"/>
      <c r="G505" s="3"/>
    </row>
    <row r="506" customFormat="false" ht="15.75" hidden="false" customHeight="false" outlineLevel="0" collapsed="false">
      <c r="B506" s="9"/>
      <c r="E506" s="3"/>
      <c r="F506" s="3"/>
      <c r="G506" s="3"/>
    </row>
    <row r="507" customFormat="false" ht="15.75" hidden="false" customHeight="false" outlineLevel="0" collapsed="false">
      <c r="B507" s="9"/>
      <c r="E507" s="3"/>
      <c r="F507" s="3"/>
      <c r="G507" s="3"/>
    </row>
    <row r="508" customFormat="false" ht="15.75" hidden="false" customHeight="false" outlineLevel="0" collapsed="false">
      <c r="B508" s="9"/>
      <c r="E508" s="3"/>
      <c r="F508" s="3"/>
      <c r="G508" s="3"/>
    </row>
    <row r="509" customFormat="false" ht="15.75" hidden="false" customHeight="false" outlineLevel="0" collapsed="false">
      <c r="B509" s="9"/>
      <c r="E509" s="3"/>
      <c r="F509" s="3"/>
      <c r="G509" s="3"/>
    </row>
    <row r="510" customFormat="false" ht="15.75" hidden="false" customHeight="false" outlineLevel="0" collapsed="false">
      <c r="B510" s="9"/>
      <c r="E510" s="3"/>
      <c r="F510" s="3"/>
      <c r="G510" s="3"/>
    </row>
    <row r="511" customFormat="false" ht="15.75" hidden="false" customHeight="false" outlineLevel="0" collapsed="false">
      <c r="B511" s="9"/>
      <c r="E511" s="3"/>
      <c r="F511" s="3"/>
      <c r="G511" s="3"/>
    </row>
    <row r="512" customFormat="false" ht="15.75" hidden="false" customHeight="false" outlineLevel="0" collapsed="false">
      <c r="B512" s="9"/>
      <c r="E512" s="3"/>
      <c r="F512" s="3"/>
      <c r="G512" s="3"/>
    </row>
    <row r="513" customFormat="false" ht="15.75" hidden="false" customHeight="false" outlineLevel="0" collapsed="false">
      <c r="B513" s="9"/>
      <c r="E513" s="3"/>
      <c r="F513" s="3"/>
      <c r="G513" s="3"/>
    </row>
    <row r="514" customFormat="false" ht="15.75" hidden="false" customHeight="false" outlineLevel="0" collapsed="false">
      <c r="B514" s="9"/>
      <c r="E514" s="3"/>
      <c r="F514" s="3"/>
      <c r="G514" s="3"/>
    </row>
    <row r="515" customFormat="false" ht="15.75" hidden="false" customHeight="false" outlineLevel="0" collapsed="false">
      <c r="B515" s="9"/>
      <c r="E515" s="3"/>
      <c r="F515" s="3"/>
      <c r="G515" s="3"/>
    </row>
    <row r="516" customFormat="false" ht="15.75" hidden="false" customHeight="false" outlineLevel="0" collapsed="false">
      <c r="B516" s="9"/>
      <c r="E516" s="3"/>
      <c r="F516" s="3"/>
      <c r="G516" s="3"/>
    </row>
    <row r="517" customFormat="false" ht="15.75" hidden="false" customHeight="false" outlineLevel="0" collapsed="false">
      <c r="B517" s="9"/>
      <c r="E517" s="3"/>
      <c r="F517" s="3"/>
      <c r="G517" s="3"/>
    </row>
    <row r="518" customFormat="false" ht="15.75" hidden="false" customHeight="false" outlineLevel="0" collapsed="false">
      <c r="B518" s="9"/>
      <c r="E518" s="3"/>
      <c r="F518" s="3"/>
      <c r="G518" s="3"/>
    </row>
    <row r="519" customFormat="false" ht="15.75" hidden="false" customHeight="false" outlineLevel="0" collapsed="false">
      <c r="B519" s="9"/>
      <c r="E519" s="3"/>
      <c r="F519" s="3"/>
      <c r="G519" s="3"/>
    </row>
    <row r="520" customFormat="false" ht="15.75" hidden="false" customHeight="false" outlineLevel="0" collapsed="false">
      <c r="B520" s="9"/>
      <c r="E520" s="3"/>
      <c r="F520" s="3"/>
      <c r="G520" s="3"/>
    </row>
    <row r="521" customFormat="false" ht="15.75" hidden="false" customHeight="false" outlineLevel="0" collapsed="false">
      <c r="B521" s="9"/>
      <c r="E521" s="3"/>
      <c r="F521" s="3"/>
      <c r="G521" s="3"/>
    </row>
    <row r="522" customFormat="false" ht="15.75" hidden="false" customHeight="false" outlineLevel="0" collapsed="false">
      <c r="B522" s="9"/>
      <c r="E522" s="3"/>
      <c r="F522" s="3"/>
      <c r="G522" s="3"/>
    </row>
    <row r="523" customFormat="false" ht="15.75" hidden="false" customHeight="false" outlineLevel="0" collapsed="false">
      <c r="B523" s="9"/>
      <c r="E523" s="3"/>
      <c r="F523" s="3"/>
      <c r="G523" s="3"/>
    </row>
    <row r="524" customFormat="false" ht="15.75" hidden="false" customHeight="false" outlineLevel="0" collapsed="false">
      <c r="B524" s="9"/>
      <c r="E524" s="3"/>
      <c r="F524" s="3"/>
      <c r="G524" s="3"/>
    </row>
    <row r="525" customFormat="false" ht="15.75" hidden="false" customHeight="false" outlineLevel="0" collapsed="false">
      <c r="B525" s="9"/>
      <c r="E525" s="3"/>
      <c r="F525" s="3"/>
      <c r="G525" s="3"/>
    </row>
    <row r="526" customFormat="false" ht="15.75" hidden="false" customHeight="false" outlineLevel="0" collapsed="false">
      <c r="B526" s="9"/>
      <c r="E526" s="3"/>
      <c r="F526" s="3"/>
      <c r="G526" s="3"/>
    </row>
    <row r="527" customFormat="false" ht="15.75" hidden="false" customHeight="false" outlineLevel="0" collapsed="false">
      <c r="B527" s="9"/>
      <c r="E527" s="3"/>
      <c r="F527" s="3"/>
      <c r="G527" s="3"/>
    </row>
    <row r="528" customFormat="false" ht="15.75" hidden="false" customHeight="false" outlineLevel="0" collapsed="false">
      <c r="B528" s="9"/>
      <c r="E528" s="3"/>
      <c r="F528" s="3"/>
      <c r="G528" s="3"/>
    </row>
    <row r="529" customFormat="false" ht="15.75" hidden="false" customHeight="false" outlineLevel="0" collapsed="false">
      <c r="B529" s="9"/>
      <c r="E529" s="3"/>
      <c r="F529" s="3"/>
      <c r="G529" s="3"/>
    </row>
    <row r="530" customFormat="false" ht="15.75" hidden="false" customHeight="false" outlineLevel="0" collapsed="false">
      <c r="B530" s="9"/>
      <c r="E530" s="3"/>
      <c r="F530" s="3"/>
      <c r="G530" s="3"/>
    </row>
    <row r="531" customFormat="false" ht="15.75" hidden="false" customHeight="false" outlineLevel="0" collapsed="false">
      <c r="B531" s="9"/>
      <c r="E531" s="3"/>
      <c r="F531" s="3"/>
      <c r="G531" s="3"/>
    </row>
    <row r="532" customFormat="false" ht="15.75" hidden="false" customHeight="false" outlineLevel="0" collapsed="false">
      <c r="B532" s="9"/>
      <c r="E532" s="3"/>
      <c r="F532" s="3"/>
      <c r="G532" s="3"/>
    </row>
    <row r="533" customFormat="false" ht="15.75" hidden="false" customHeight="false" outlineLevel="0" collapsed="false">
      <c r="B533" s="9"/>
      <c r="E533" s="3"/>
      <c r="F533" s="3"/>
      <c r="G533" s="3"/>
    </row>
    <row r="534" customFormat="false" ht="15.75" hidden="false" customHeight="false" outlineLevel="0" collapsed="false">
      <c r="B534" s="9"/>
      <c r="E534" s="3"/>
      <c r="F534" s="3"/>
      <c r="G534" s="3"/>
    </row>
    <row r="535" customFormat="false" ht="15.75" hidden="false" customHeight="false" outlineLevel="0" collapsed="false">
      <c r="B535" s="9"/>
      <c r="E535" s="3"/>
      <c r="F535" s="3"/>
      <c r="G535" s="3"/>
    </row>
    <row r="536" customFormat="false" ht="15.75" hidden="false" customHeight="false" outlineLevel="0" collapsed="false">
      <c r="B536" s="9"/>
      <c r="E536" s="3"/>
      <c r="F536" s="3"/>
      <c r="G536" s="3"/>
    </row>
    <row r="537" customFormat="false" ht="15.75" hidden="false" customHeight="false" outlineLevel="0" collapsed="false">
      <c r="B537" s="9"/>
      <c r="E537" s="3"/>
      <c r="F537" s="3"/>
      <c r="G537" s="3"/>
    </row>
    <row r="538" customFormat="false" ht="15.75" hidden="false" customHeight="false" outlineLevel="0" collapsed="false">
      <c r="B538" s="9"/>
      <c r="E538" s="3"/>
      <c r="F538" s="3"/>
      <c r="G538" s="3"/>
    </row>
    <row r="539" customFormat="false" ht="15.75" hidden="false" customHeight="false" outlineLevel="0" collapsed="false">
      <c r="B539" s="9"/>
      <c r="E539" s="3"/>
      <c r="F539" s="3"/>
      <c r="G539" s="3"/>
    </row>
    <row r="540" customFormat="false" ht="15.75" hidden="false" customHeight="false" outlineLevel="0" collapsed="false">
      <c r="B540" s="9"/>
      <c r="E540" s="3"/>
      <c r="F540" s="3"/>
      <c r="G540" s="3"/>
    </row>
    <row r="541" customFormat="false" ht="15.75" hidden="false" customHeight="false" outlineLevel="0" collapsed="false">
      <c r="B541" s="9"/>
      <c r="E541" s="3"/>
      <c r="F541" s="3"/>
      <c r="G541" s="3"/>
    </row>
    <row r="542" customFormat="false" ht="15.75" hidden="false" customHeight="false" outlineLevel="0" collapsed="false">
      <c r="B542" s="9"/>
      <c r="E542" s="3"/>
      <c r="F542" s="3"/>
      <c r="G542" s="3"/>
    </row>
    <row r="543" customFormat="false" ht="15.75" hidden="false" customHeight="false" outlineLevel="0" collapsed="false">
      <c r="B543" s="9"/>
      <c r="E543" s="3"/>
      <c r="F543" s="3"/>
      <c r="G543" s="3"/>
    </row>
    <row r="544" customFormat="false" ht="15.75" hidden="false" customHeight="false" outlineLevel="0" collapsed="false">
      <c r="B544" s="9"/>
      <c r="E544" s="3"/>
      <c r="F544" s="3"/>
      <c r="G544" s="3"/>
    </row>
    <row r="545" customFormat="false" ht="15.75" hidden="false" customHeight="false" outlineLevel="0" collapsed="false">
      <c r="B545" s="9"/>
      <c r="E545" s="3"/>
      <c r="F545" s="3"/>
      <c r="G545" s="3"/>
    </row>
    <row r="546" customFormat="false" ht="15.75" hidden="false" customHeight="false" outlineLevel="0" collapsed="false">
      <c r="B546" s="9"/>
      <c r="E546" s="3"/>
      <c r="F546" s="3"/>
      <c r="G546" s="3"/>
    </row>
    <row r="547" customFormat="false" ht="15.75" hidden="false" customHeight="false" outlineLevel="0" collapsed="false">
      <c r="B547" s="9"/>
      <c r="E547" s="3"/>
      <c r="F547" s="3"/>
      <c r="G547" s="3"/>
    </row>
    <row r="548" customFormat="false" ht="15.75" hidden="false" customHeight="false" outlineLevel="0" collapsed="false">
      <c r="B548" s="9"/>
      <c r="E548" s="3"/>
      <c r="F548" s="3"/>
      <c r="G548" s="3"/>
    </row>
    <row r="549" customFormat="false" ht="15.75" hidden="false" customHeight="false" outlineLevel="0" collapsed="false">
      <c r="B549" s="9"/>
      <c r="E549" s="3"/>
      <c r="F549" s="3"/>
      <c r="G549" s="3"/>
    </row>
    <row r="550" customFormat="false" ht="15.75" hidden="false" customHeight="false" outlineLevel="0" collapsed="false">
      <c r="B550" s="9"/>
      <c r="E550" s="3"/>
      <c r="F550" s="3"/>
      <c r="G550" s="3"/>
    </row>
    <row r="551" customFormat="false" ht="15.75" hidden="false" customHeight="false" outlineLevel="0" collapsed="false">
      <c r="B551" s="9"/>
      <c r="E551" s="3"/>
      <c r="F551" s="3"/>
      <c r="G551" s="3"/>
    </row>
    <row r="552" customFormat="false" ht="15.75" hidden="false" customHeight="false" outlineLevel="0" collapsed="false">
      <c r="B552" s="9"/>
      <c r="E552" s="3"/>
      <c r="F552" s="3"/>
      <c r="G552" s="3"/>
    </row>
    <row r="553" customFormat="false" ht="15.75" hidden="false" customHeight="false" outlineLevel="0" collapsed="false">
      <c r="B553" s="9"/>
      <c r="E553" s="3"/>
      <c r="F553" s="3"/>
      <c r="G553" s="3"/>
    </row>
    <row r="554" customFormat="false" ht="15.75" hidden="false" customHeight="false" outlineLevel="0" collapsed="false">
      <c r="B554" s="9"/>
      <c r="E554" s="3"/>
      <c r="F554" s="3"/>
      <c r="G554" s="3"/>
    </row>
    <row r="555" customFormat="false" ht="15.75" hidden="false" customHeight="false" outlineLevel="0" collapsed="false">
      <c r="B555" s="9"/>
      <c r="E555" s="3"/>
      <c r="F555" s="3"/>
      <c r="G555" s="3"/>
    </row>
    <row r="556" customFormat="false" ht="15.75" hidden="false" customHeight="false" outlineLevel="0" collapsed="false">
      <c r="B556" s="9"/>
      <c r="E556" s="3"/>
      <c r="F556" s="3"/>
      <c r="G556" s="3"/>
    </row>
    <row r="557" customFormat="false" ht="15.75" hidden="false" customHeight="false" outlineLevel="0" collapsed="false">
      <c r="B557" s="9"/>
      <c r="E557" s="3"/>
      <c r="F557" s="3"/>
      <c r="G557" s="3"/>
    </row>
    <row r="558" customFormat="false" ht="15.75" hidden="false" customHeight="false" outlineLevel="0" collapsed="false">
      <c r="B558" s="9"/>
      <c r="E558" s="3"/>
      <c r="F558" s="3"/>
      <c r="G558" s="3"/>
    </row>
    <row r="559" customFormat="false" ht="15.75" hidden="false" customHeight="false" outlineLevel="0" collapsed="false">
      <c r="B559" s="9"/>
      <c r="E559" s="3"/>
      <c r="F559" s="3"/>
      <c r="G559" s="3"/>
    </row>
    <row r="560" customFormat="false" ht="15.75" hidden="false" customHeight="false" outlineLevel="0" collapsed="false">
      <c r="B560" s="9"/>
      <c r="E560" s="3"/>
      <c r="F560" s="3"/>
      <c r="G560" s="3"/>
    </row>
    <row r="561" customFormat="false" ht="15.75" hidden="false" customHeight="false" outlineLevel="0" collapsed="false">
      <c r="B561" s="9"/>
      <c r="E561" s="3"/>
      <c r="F561" s="3"/>
      <c r="G561" s="3"/>
    </row>
    <row r="562" customFormat="false" ht="15.75" hidden="false" customHeight="false" outlineLevel="0" collapsed="false">
      <c r="B562" s="9"/>
      <c r="E562" s="3"/>
      <c r="F562" s="3"/>
      <c r="G562" s="3"/>
    </row>
    <row r="563" customFormat="false" ht="15.75" hidden="false" customHeight="false" outlineLevel="0" collapsed="false">
      <c r="B563" s="9"/>
      <c r="E563" s="3"/>
      <c r="F563" s="3"/>
      <c r="G563" s="3"/>
    </row>
    <row r="564" customFormat="false" ht="15.75" hidden="false" customHeight="false" outlineLevel="0" collapsed="false">
      <c r="B564" s="9"/>
      <c r="E564" s="3"/>
      <c r="F564" s="3"/>
      <c r="G564" s="3"/>
    </row>
    <row r="565" customFormat="false" ht="15.75" hidden="false" customHeight="false" outlineLevel="0" collapsed="false">
      <c r="B565" s="9"/>
      <c r="E565" s="3"/>
      <c r="F565" s="3"/>
      <c r="G565" s="3"/>
    </row>
    <row r="566" customFormat="false" ht="15.75" hidden="false" customHeight="false" outlineLevel="0" collapsed="false">
      <c r="B566" s="9"/>
      <c r="E566" s="3"/>
      <c r="F566" s="3"/>
      <c r="G566" s="3"/>
    </row>
    <row r="567" customFormat="false" ht="15.75" hidden="false" customHeight="false" outlineLevel="0" collapsed="false">
      <c r="B567" s="9"/>
      <c r="E567" s="3"/>
      <c r="F567" s="3"/>
      <c r="G567" s="3"/>
    </row>
    <row r="568" customFormat="false" ht="15.75" hidden="false" customHeight="false" outlineLevel="0" collapsed="false">
      <c r="B568" s="9"/>
      <c r="E568" s="3"/>
      <c r="F568" s="3"/>
      <c r="G568" s="3"/>
    </row>
    <row r="569" customFormat="false" ht="15.75" hidden="false" customHeight="false" outlineLevel="0" collapsed="false">
      <c r="B569" s="9"/>
      <c r="E569" s="3"/>
      <c r="F569" s="3"/>
      <c r="G569" s="3"/>
    </row>
    <row r="570" customFormat="false" ht="15.75" hidden="false" customHeight="false" outlineLevel="0" collapsed="false">
      <c r="B570" s="9"/>
      <c r="E570" s="3"/>
      <c r="F570" s="3"/>
      <c r="G570" s="3"/>
    </row>
    <row r="571" customFormat="false" ht="15.75" hidden="false" customHeight="false" outlineLevel="0" collapsed="false">
      <c r="B571" s="9"/>
      <c r="E571" s="3"/>
      <c r="F571" s="3"/>
      <c r="G571" s="3"/>
    </row>
    <row r="572" customFormat="false" ht="15.75" hidden="false" customHeight="false" outlineLevel="0" collapsed="false">
      <c r="B572" s="9"/>
      <c r="E572" s="3"/>
      <c r="F572" s="3"/>
      <c r="G572" s="3"/>
    </row>
    <row r="573" customFormat="false" ht="15.75" hidden="false" customHeight="false" outlineLevel="0" collapsed="false">
      <c r="B573" s="9"/>
      <c r="E573" s="3"/>
      <c r="F573" s="3"/>
      <c r="G573" s="3"/>
    </row>
    <row r="574" customFormat="false" ht="15.75" hidden="false" customHeight="false" outlineLevel="0" collapsed="false">
      <c r="B574" s="9"/>
      <c r="E574" s="3"/>
      <c r="F574" s="3"/>
      <c r="G574" s="3"/>
    </row>
    <row r="575" customFormat="false" ht="15.75" hidden="false" customHeight="false" outlineLevel="0" collapsed="false">
      <c r="B575" s="9"/>
      <c r="E575" s="3"/>
      <c r="F575" s="3"/>
      <c r="G575" s="3"/>
    </row>
    <row r="576" customFormat="false" ht="15.75" hidden="false" customHeight="false" outlineLevel="0" collapsed="false">
      <c r="B576" s="9"/>
      <c r="E576" s="3"/>
      <c r="F576" s="3"/>
      <c r="G576" s="3"/>
    </row>
    <row r="577" customFormat="false" ht="15.75" hidden="false" customHeight="false" outlineLevel="0" collapsed="false">
      <c r="B577" s="9"/>
      <c r="E577" s="3"/>
      <c r="F577" s="3"/>
      <c r="G577" s="3"/>
    </row>
    <row r="578" customFormat="false" ht="15.75" hidden="false" customHeight="false" outlineLevel="0" collapsed="false">
      <c r="B578" s="9"/>
      <c r="E578" s="3"/>
      <c r="F578" s="3"/>
      <c r="G578" s="3"/>
    </row>
    <row r="579" customFormat="false" ht="15.75" hidden="false" customHeight="false" outlineLevel="0" collapsed="false">
      <c r="B579" s="9"/>
      <c r="E579" s="3"/>
      <c r="F579" s="3"/>
      <c r="G579" s="3"/>
    </row>
    <row r="580" customFormat="false" ht="15.75" hidden="false" customHeight="false" outlineLevel="0" collapsed="false">
      <c r="B580" s="9"/>
      <c r="E580" s="3"/>
      <c r="F580" s="3"/>
      <c r="G580" s="3"/>
    </row>
    <row r="581" customFormat="false" ht="15.75" hidden="false" customHeight="false" outlineLevel="0" collapsed="false">
      <c r="B581" s="9"/>
      <c r="E581" s="3"/>
      <c r="F581" s="3"/>
      <c r="G581" s="3"/>
    </row>
    <row r="582" customFormat="false" ht="15.75" hidden="false" customHeight="false" outlineLevel="0" collapsed="false">
      <c r="B582" s="9"/>
      <c r="E582" s="3"/>
      <c r="F582" s="3"/>
      <c r="G582" s="3"/>
    </row>
    <row r="583" customFormat="false" ht="15.75" hidden="false" customHeight="false" outlineLevel="0" collapsed="false">
      <c r="B583" s="9"/>
      <c r="E583" s="3"/>
      <c r="F583" s="3"/>
      <c r="G583" s="3"/>
    </row>
    <row r="584" customFormat="false" ht="15.75" hidden="false" customHeight="false" outlineLevel="0" collapsed="false">
      <c r="B584" s="9"/>
      <c r="E584" s="3"/>
      <c r="F584" s="3"/>
      <c r="G584" s="3"/>
    </row>
    <row r="585" customFormat="false" ht="15.75" hidden="false" customHeight="false" outlineLevel="0" collapsed="false">
      <c r="B585" s="9"/>
      <c r="E585" s="3"/>
      <c r="F585" s="3"/>
      <c r="G585" s="3"/>
    </row>
    <row r="586" customFormat="false" ht="15.75" hidden="false" customHeight="false" outlineLevel="0" collapsed="false">
      <c r="B586" s="9"/>
      <c r="E586" s="3"/>
      <c r="F586" s="3"/>
      <c r="G586" s="3"/>
    </row>
    <row r="587" customFormat="false" ht="15.75" hidden="false" customHeight="false" outlineLevel="0" collapsed="false">
      <c r="B587" s="9"/>
      <c r="E587" s="3"/>
      <c r="F587" s="3"/>
      <c r="G587" s="3"/>
    </row>
    <row r="588" customFormat="false" ht="15.75" hidden="false" customHeight="false" outlineLevel="0" collapsed="false">
      <c r="B588" s="9"/>
      <c r="E588" s="3"/>
      <c r="F588" s="3"/>
      <c r="G588" s="3"/>
    </row>
    <row r="589" customFormat="false" ht="15.75" hidden="false" customHeight="false" outlineLevel="0" collapsed="false">
      <c r="B589" s="9"/>
      <c r="E589" s="3"/>
      <c r="F589" s="3"/>
      <c r="G589" s="3"/>
    </row>
    <row r="590" customFormat="false" ht="15.75" hidden="false" customHeight="false" outlineLevel="0" collapsed="false">
      <c r="B590" s="9"/>
      <c r="E590" s="3"/>
      <c r="F590" s="3"/>
      <c r="G590" s="3"/>
    </row>
    <row r="591" customFormat="false" ht="15.75" hidden="false" customHeight="false" outlineLevel="0" collapsed="false">
      <c r="B591" s="9"/>
      <c r="E591" s="3"/>
      <c r="F591" s="3"/>
      <c r="G591" s="3"/>
    </row>
    <row r="592" customFormat="false" ht="15.75" hidden="false" customHeight="false" outlineLevel="0" collapsed="false">
      <c r="B592" s="9"/>
      <c r="E592" s="3"/>
      <c r="F592" s="3"/>
      <c r="G592" s="3"/>
    </row>
    <row r="593" customFormat="false" ht="15.75" hidden="false" customHeight="false" outlineLevel="0" collapsed="false">
      <c r="B593" s="9"/>
      <c r="E593" s="3"/>
      <c r="F593" s="3"/>
      <c r="G593" s="3"/>
    </row>
    <row r="594" customFormat="false" ht="15.75" hidden="false" customHeight="false" outlineLevel="0" collapsed="false">
      <c r="B594" s="9"/>
      <c r="E594" s="3"/>
      <c r="F594" s="3"/>
      <c r="G594" s="3"/>
    </row>
    <row r="595" customFormat="false" ht="15.75" hidden="false" customHeight="false" outlineLevel="0" collapsed="false">
      <c r="B595" s="9"/>
      <c r="E595" s="3"/>
      <c r="F595" s="3"/>
      <c r="G595" s="3"/>
    </row>
    <row r="596" customFormat="false" ht="15.75" hidden="false" customHeight="false" outlineLevel="0" collapsed="false">
      <c r="B596" s="9"/>
      <c r="E596" s="3"/>
      <c r="F596" s="3"/>
      <c r="G596" s="3"/>
    </row>
    <row r="597" customFormat="false" ht="15.75" hidden="false" customHeight="false" outlineLevel="0" collapsed="false">
      <c r="B597" s="9"/>
      <c r="E597" s="3"/>
      <c r="F597" s="3"/>
      <c r="G597" s="3"/>
    </row>
    <row r="598" customFormat="false" ht="15.75" hidden="false" customHeight="false" outlineLevel="0" collapsed="false">
      <c r="B598" s="9"/>
      <c r="E598" s="3"/>
      <c r="F598" s="3"/>
      <c r="G598" s="3"/>
    </row>
    <row r="599" customFormat="false" ht="15.75" hidden="false" customHeight="false" outlineLevel="0" collapsed="false">
      <c r="B599" s="9"/>
      <c r="E599" s="3"/>
      <c r="F599" s="3"/>
      <c r="G599" s="3"/>
    </row>
    <row r="600" customFormat="false" ht="15.75" hidden="false" customHeight="false" outlineLevel="0" collapsed="false">
      <c r="B600" s="9"/>
      <c r="E600" s="3"/>
      <c r="F600" s="3"/>
      <c r="G600" s="3"/>
    </row>
    <row r="601" customFormat="false" ht="15.75" hidden="false" customHeight="false" outlineLevel="0" collapsed="false">
      <c r="B601" s="9"/>
      <c r="E601" s="3"/>
      <c r="F601" s="3"/>
      <c r="G601" s="3"/>
    </row>
    <row r="602" customFormat="false" ht="15.75" hidden="false" customHeight="false" outlineLevel="0" collapsed="false">
      <c r="B602" s="9"/>
      <c r="E602" s="3"/>
      <c r="F602" s="3"/>
      <c r="G602" s="3"/>
    </row>
    <row r="603" customFormat="false" ht="15.75" hidden="false" customHeight="false" outlineLevel="0" collapsed="false">
      <c r="B603" s="9"/>
      <c r="E603" s="3"/>
      <c r="F603" s="3"/>
      <c r="G603" s="3"/>
    </row>
    <row r="604" customFormat="false" ht="15.75" hidden="false" customHeight="false" outlineLevel="0" collapsed="false">
      <c r="B604" s="9"/>
      <c r="E604" s="3"/>
      <c r="F604" s="3"/>
      <c r="G604" s="3"/>
    </row>
    <row r="605" customFormat="false" ht="15.75" hidden="false" customHeight="false" outlineLevel="0" collapsed="false">
      <c r="B605" s="9"/>
      <c r="E605" s="3"/>
      <c r="F605" s="3"/>
      <c r="G605" s="3"/>
    </row>
    <row r="606" customFormat="false" ht="15.75" hidden="false" customHeight="false" outlineLevel="0" collapsed="false">
      <c r="B606" s="9"/>
      <c r="E606" s="3"/>
      <c r="F606" s="3"/>
      <c r="G606" s="3"/>
    </row>
    <row r="607" customFormat="false" ht="15.75" hidden="false" customHeight="false" outlineLevel="0" collapsed="false">
      <c r="B607" s="9"/>
      <c r="E607" s="3"/>
      <c r="F607" s="3"/>
      <c r="G607" s="3"/>
    </row>
    <row r="608" customFormat="false" ht="15.75" hidden="false" customHeight="false" outlineLevel="0" collapsed="false">
      <c r="B608" s="9"/>
      <c r="E608" s="3"/>
      <c r="F608" s="3"/>
      <c r="G608" s="3"/>
    </row>
    <row r="609" customFormat="false" ht="15.75" hidden="false" customHeight="false" outlineLevel="0" collapsed="false">
      <c r="B609" s="9"/>
      <c r="E609" s="3"/>
      <c r="F609" s="3"/>
      <c r="G609" s="3"/>
    </row>
    <row r="610" customFormat="false" ht="15.75" hidden="false" customHeight="false" outlineLevel="0" collapsed="false">
      <c r="B610" s="9"/>
      <c r="E610" s="3"/>
      <c r="F610" s="3"/>
      <c r="G610" s="3"/>
    </row>
    <row r="611" customFormat="false" ht="15.75" hidden="false" customHeight="false" outlineLevel="0" collapsed="false">
      <c r="B611" s="9"/>
      <c r="E611" s="3"/>
      <c r="F611" s="3"/>
      <c r="G611" s="3"/>
    </row>
    <row r="612" customFormat="false" ht="15.75" hidden="false" customHeight="false" outlineLevel="0" collapsed="false">
      <c r="B612" s="9"/>
      <c r="E612" s="3"/>
      <c r="F612" s="3"/>
      <c r="G612" s="3"/>
    </row>
    <row r="613" customFormat="false" ht="15.75" hidden="false" customHeight="false" outlineLevel="0" collapsed="false">
      <c r="B613" s="9"/>
      <c r="E613" s="3"/>
      <c r="F613" s="3"/>
      <c r="G613" s="3"/>
    </row>
    <row r="614" customFormat="false" ht="15.75" hidden="false" customHeight="false" outlineLevel="0" collapsed="false">
      <c r="B614" s="9"/>
      <c r="E614" s="3"/>
      <c r="F614" s="3"/>
      <c r="G614" s="3"/>
    </row>
    <row r="615" customFormat="false" ht="15.75" hidden="false" customHeight="false" outlineLevel="0" collapsed="false">
      <c r="B615" s="9"/>
      <c r="E615" s="3"/>
      <c r="F615" s="3"/>
      <c r="G615" s="3"/>
    </row>
    <row r="616" customFormat="false" ht="15.75" hidden="false" customHeight="false" outlineLevel="0" collapsed="false">
      <c r="B616" s="9"/>
      <c r="E616" s="3"/>
      <c r="F616" s="3"/>
      <c r="G616" s="3"/>
    </row>
    <row r="617" customFormat="false" ht="15.75" hidden="false" customHeight="false" outlineLevel="0" collapsed="false">
      <c r="B617" s="9"/>
      <c r="E617" s="3"/>
      <c r="F617" s="3"/>
      <c r="G617" s="3"/>
    </row>
    <row r="618" customFormat="false" ht="15.75" hidden="false" customHeight="false" outlineLevel="0" collapsed="false">
      <c r="B618" s="9"/>
      <c r="E618" s="3"/>
      <c r="F618" s="3"/>
      <c r="G618" s="3"/>
    </row>
    <row r="619" customFormat="false" ht="15.75" hidden="false" customHeight="false" outlineLevel="0" collapsed="false">
      <c r="B619" s="9"/>
      <c r="E619" s="3"/>
      <c r="F619" s="3"/>
      <c r="G619" s="3"/>
    </row>
    <row r="620" customFormat="false" ht="15.75" hidden="false" customHeight="false" outlineLevel="0" collapsed="false">
      <c r="B620" s="9"/>
      <c r="E620" s="3"/>
      <c r="F620" s="3"/>
      <c r="G620" s="3"/>
    </row>
    <row r="621" customFormat="false" ht="15.75" hidden="false" customHeight="false" outlineLevel="0" collapsed="false">
      <c r="B621" s="9"/>
      <c r="E621" s="3"/>
      <c r="F621" s="3"/>
      <c r="G621" s="3"/>
    </row>
    <row r="622" customFormat="false" ht="15.75" hidden="false" customHeight="false" outlineLevel="0" collapsed="false">
      <c r="B622" s="9"/>
      <c r="E622" s="3"/>
      <c r="F622" s="3"/>
      <c r="G622" s="3"/>
    </row>
    <row r="623" customFormat="false" ht="15.75" hidden="false" customHeight="false" outlineLevel="0" collapsed="false">
      <c r="B623" s="9"/>
      <c r="E623" s="3"/>
      <c r="F623" s="3"/>
      <c r="G623" s="3"/>
    </row>
    <row r="624" customFormat="false" ht="15.75" hidden="false" customHeight="false" outlineLevel="0" collapsed="false">
      <c r="B624" s="9"/>
      <c r="E624" s="3"/>
      <c r="F624" s="3"/>
      <c r="G624" s="3"/>
    </row>
    <row r="625" customFormat="false" ht="15.75" hidden="false" customHeight="false" outlineLevel="0" collapsed="false">
      <c r="B625" s="9"/>
      <c r="E625" s="3"/>
      <c r="F625" s="3"/>
      <c r="G625" s="3"/>
    </row>
    <row r="626" customFormat="false" ht="15.75" hidden="false" customHeight="false" outlineLevel="0" collapsed="false">
      <c r="B626" s="9"/>
      <c r="E626" s="3"/>
      <c r="F626" s="3"/>
      <c r="G626" s="3"/>
    </row>
    <row r="627" customFormat="false" ht="15.75" hidden="false" customHeight="false" outlineLevel="0" collapsed="false">
      <c r="B627" s="9"/>
      <c r="E627" s="3"/>
      <c r="F627" s="3"/>
      <c r="G627" s="3"/>
    </row>
    <row r="628" customFormat="false" ht="15.75" hidden="false" customHeight="false" outlineLevel="0" collapsed="false">
      <c r="B628" s="9"/>
      <c r="E628" s="3"/>
      <c r="F628" s="3"/>
      <c r="G628" s="3"/>
    </row>
    <row r="629" customFormat="false" ht="15.75" hidden="false" customHeight="false" outlineLevel="0" collapsed="false">
      <c r="B629" s="9"/>
      <c r="E629" s="3"/>
      <c r="F629" s="3"/>
      <c r="G629" s="3"/>
    </row>
    <row r="630" customFormat="false" ht="15.75" hidden="false" customHeight="false" outlineLevel="0" collapsed="false">
      <c r="B630" s="9"/>
      <c r="E630" s="3"/>
      <c r="F630" s="3"/>
      <c r="G630" s="3"/>
    </row>
    <row r="631" customFormat="false" ht="15.75" hidden="false" customHeight="false" outlineLevel="0" collapsed="false">
      <c r="B631" s="9"/>
      <c r="E631" s="3"/>
      <c r="F631" s="3"/>
      <c r="G631" s="3"/>
    </row>
    <row r="632" customFormat="false" ht="15.75" hidden="false" customHeight="false" outlineLevel="0" collapsed="false">
      <c r="B632" s="9"/>
      <c r="E632" s="3"/>
      <c r="F632" s="3"/>
      <c r="G632" s="3"/>
    </row>
    <row r="633" customFormat="false" ht="15.75" hidden="false" customHeight="false" outlineLevel="0" collapsed="false">
      <c r="B633" s="9"/>
      <c r="E633" s="3"/>
      <c r="F633" s="3"/>
      <c r="G633" s="3"/>
    </row>
    <row r="634" customFormat="false" ht="15.75" hidden="false" customHeight="false" outlineLevel="0" collapsed="false">
      <c r="B634" s="9"/>
      <c r="E634" s="3"/>
      <c r="F634" s="3"/>
      <c r="G634" s="3"/>
    </row>
    <row r="635" customFormat="false" ht="15.75" hidden="false" customHeight="false" outlineLevel="0" collapsed="false">
      <c r="B635" s="9"/>
      <c r="E635" s="3"/>
      <c r="F635" s="3"/>
      <c r="G635" s="3"/>
    </row>
    <row r="636" customFormat="false" ht="15.75" hidden="false" customHeight="false" outlineLevel="0" collapsed="false">
      <c r="B636" s="9"/>
      <c r="E636" s="3"/>
      <c r="F636" s="3"/>
      <c r="G636" s="3"/>
    </row>
    <row r="637" customFormat="false" ht="15.75" hidden="false" customHeight="false" outlineLevel="0" collapsed="false">
      <c r="B637" s="9"/>
      <c r="E637" s="3"/>
      <c r="F637" s="3"/>
      <c r="G637" s="3"/>
    </row>
    <row r="638" customFormat="false" ht="15.75" hidden="false" customHeight="false" outlineLevel="0" collapsed="false">
      <c r="B638" s="9"/>
      <c r="E638" s="3"/>
      <c r="F638" s="3"/>
      <c r="G638" s="3"/>
    </row>
    <row r="639" customFormat="false" ht="15.75" hidden="false" customHeight="false" outlineLevel="0" collapsed="false">
      <c r="B639" s="9"/>
      <c r="E639" s="3"/>
      <c r="F639" s="3"/>
      <c r="G639" s="3"/>
    </row>
    <row r="640" customFormat="false" ht="15.75" hidden="false" customHeight="false" outlineLevel="0" collapsed="false">
      <c r="B640" s="9"/>
      <c r="E640" s="3"/>
      <c r="F640" s="3"/>
      <c r="G640" s="3"/>
    </row>
    <row r="641" customFormat="false" ht="15.75" hidden="false" customHeight="false" outlineLevel="0" collapsed="false">
      <c r="B641" s="9"/>
      <c r="E641" s="3"/>
      <c r="F641" s="3"/>
      <c r="G641" s="3"/>
    </row>
    <row r="642" customFormat="false" ht="15.75" hidden="false" customHeight="false" outlineLevel="0" collapsed="false">
      <c r="B642" s="9"/>
      <c r="E642" s="3"/>
      <c r="F642" s="3"/>
      <c r="G642" s="3"/>
    </row>
    <row r="643" customFormat="false" ht="15.75" hidden="false" customHeight="false" outlineLevel="0" collapsed="false">
      <c r="B643" s="9"/>
      <c r="E643" s="3"/>
      <c r="F643" s="3"/>
      <c r="G643" s="3"/>
    </row>
    <row r="644" customFormat="false" ht="15.75" hidden="false" customHeight="false" outlineLevel="0" collapsed="false">
      <c r="B644" s="9"/>
      <c r="E644" s="3"/>
      <c r="F644" s="3"/>
      <c r="G644" s="3"/>
    </row>
    <row r="645" customFormat="false" ht="15.75" hidden="false" customHeight="false" outlineLevel="0" collapsed="false">
      <c r="B645" s="9"/>
      <c r="E645" s="3"/>
      <c r="F645" s="3"/>
      <c r="G645" s="3"/>
    </row>
    <row r="646" customFormat="false" ht="15.75" hidden="false" customHeight="false" outlineLevel="0" collapsed="false">
      <c r="B646" s="9"/>
      <c r="E646" s="3"/>
      <c r="F646" s="3"/>
      <c r="G646" s="3"/>
    </row>
    <row r="647" customFormat="false" ht="15.75" hidden="false" customHeight="false" outlineLevel="0" collapsed="false">
      <c r="B647" s="9"/>
      <c r="E647" s="3"/>
      <c r="F647" s="3"/>
      <c r="G647" s="3"/>
    </row>
    <row r="648" customFormat="false" ht="15.75" hidden="false" customHeight="false" outlineLevel="0" collapsed="false">
      <c r="B648" s="9"/>
      <c r="E648" s="3"/>
      <c r="F648" s="3"/>
      <c r="G648" s="3"/>
    </row>
    <row r="649" customFormat="false" ht="15.75" hidden="false" customHeight="false" outlineLevel="0" collapsed="false">
      <c r="B649" s="9"/>
      <c r="E649" s="3"/>
      <c r="F649" s="3"/>
      <c r="G649" s="3"/>
    </row>
    <row r="650" customFormat="false" ht="15.75" hidden="false" customHeight="false" outlineLevel="0" collapsed="false">
      <c r="B650" s="9"/>
      <c r="E650" s="3"/>
      <c r="F650" s="3"/>
      <c r="G650" s="3"/>
    </row>
    <row r="651" customFormat="false" ht="15.75" hidden="false" customHeight="false" outlineLevel="0" collapsed="false">
      <c r="B651" s="9"/>
      <c r="E651" s="3"/>
      <c r="F651" s="3"/>
      <c r="G651" s="3"/>
    </row>
    <row r="652" customFormat="false" ht="15.75" hidden="false" customHeight="false" outlineLevel="0" collapsed="false">
      <c r="B652" s="9"/>
      <c r="E652" s="3"/>
      <c r="F652" s="3"/>
      <c r="G652" s="3"/>
    </row>
    <row r="653" customFormat="false" ht="15.75" hidden="false" customHeight="false" outlineLevel="0" collapsed="false">
      <c r="B653" s="9"/>
      <c r="E653" s="3"/>
      <c r="F653" s="3"/>
      <c r="G653" s="3"/>
    </row>
    <row r="654" customFormat="false" ht="15.75" hidden="false" customHeight="false" outlineLevel="0" collapsed="false">
      <c r="B654" s="9"/>
      <c r="E654" s="3"/>
      <c r="F654" s="3"/>
      <c r="G654" s="3"/>
    </row>
    <row r="655" customFormat="false" ht="15.75" hidden="false" customHeight="false" outlineLevel="0" collapsed="false">
      <c r="B655" s="9"/>
      <c r="E655" s="3"/>
      <c r="F655" s="3"/>
      <c r="G655" s="3"/>
    </row>
    <row r="656" customFormat="false" ht="15.75" hidden="false" customHeight="false" outlineLevel="0" collapsed="false">
      <c r="B656" s="9"/>
      <c r="E656" s="3"/>
      <c r="F656" s="3"/>
      <c r="G656" s="3"/>
    </row>
    <row r="657" customFormat="false" ht="15.75" hidden="false" customHeight="false" outlineLevel="0" collapsed="false">
      <c r="B657" s="9"/>
      <c r="E657" s="3"/>
      <c r="F657" s="3"/>
      <c r="G657" s="3"/>
    </row>
    <row r="658" customFormat="false" ht="15.75" hidden="false" customHeight="false" outlineLevel="0" collapsed="false">
      <c r="B658" s="9"/>
      <c r="E658" s="3"/>
      <c r="F658" s="3"/>
      <c r="G658" s="3"/>
    </row>
    <row r="659" customFormat="false" ht="15.75" hidden="false" customHeight="false" outlineLevel="0" collapsed="false">
      <c r="B659" s="9"/>
      <c r="E659" s="3"/>
      <c r="F659" s="3"/>
      <c r="G659" s="3"/>
    </row>
    <row r="660" customFormat="false" ht="15.75" hidden="false" customHeight="false" outlineLevel="0" collapsed="false">
      <c r="B660" s="9"/>
      <c r="E660" s="3"/>
      <c r="F660" s="3"/>
      <c r="G660" s="3"/>
    </row>
    <row r="661" customFormat="false" ht="15.75" hidden="false" customHeight="false" outlineLevel="0" collapsed="false">
      <c r="B661" s="9"/>
      <c r="E661" s="3"/>
      <c r="F661" s="3"/>
      <c r="G661" s="3"/>
    </row>
    <row r="662" customFormat="false" ht="15.75" hidden="false" customHeight="false" outlineLevel="0" collapsed="false">
      <c r="B662" s="9"/>
      <c r="E662" s="3"/>
      <c r="F662" s="3"/>
      <c r="G662" s="3"/>
    </row>
    <row r="663" customFormat="false" ht="15.75" hidden="false" customHeight="false" outlineLevel="0" collapsed="false">
      <c r="B663" s="9"/>
      <c r="E663" s="3"/>
      <c r="F663" s="3"/>
      <c r="G663" s="3"/>
    </row>
    <row r="664" customFormat="false" ht="15.75" hidden="false" customHeight="false" outlineLevel="0" collapsed="false">
      <c r="B664" s="9"/>
      <c r="E664" s="3"/>
      <c r="F664" s="3"/>
      <c r="G664" s="3"/>
    </row>
    <row r="665" customFormat="false" ht="15.75" hidden="false" customHeight="false" outlineLevel="0" collapsed="false">
      <c r="B665" s="9"/>
      <c r="E665" s="3"/>
      <c r="F665" s="3"/>
      <c r="G665" s="3"/>
    </row>
    <row r="666" customFormat="false" ht="15.75" hidden="false" customHeight="false" outlineLevel="0" collapsed="false">
      <c r="B666" s="9"/>
      <c r="E666" s="3"/>
      <c r="F666" s="3"/>
      <c r="G666" s="3"/>
    </row>
    <row r="667" customFormat="false" ht="15.75" hidden="false" customHeight="false" outlineLevel="0" collapsed="false">
      <c r="B667" s="9"/>
      <c r="E667" s="3"/>
      <c r="F667" s="3"/>
      <c r="G667" s="3"/>
    </row>
    <row r="668" customFormat="false" ht="15.75" hidden="false" customHeight="false" outlineLevel="0" collapsed="false">
      <c r="B668" s="9"/>
      <c r="E668" s="3"/>
      <c r="F668" s="3"/>
      <c r="G668" s="3"/>
    </row>
    <row r="669" customFormat="false" ht="15.75" hidden="false" customHeight="false" outlineLevel="0" collapsed="false">
      <c r="B669" s="9"/>
      <c r="E669" s="3"/>
      <c r="F669" s="3"/>
      <c r="G669" s="3"/>
    </row>
    <row r="670" customFormat="false" ht="15.75" hidden="false" customHeight="false" outlineLevel="0" collapsed="false">
      <c r="B670" s="9"/>
      <c r="E670" s="3"/>
      <c r="F670" s="3"/>
      <c r="G670" s="3"/>
    </row>
    <row r="671" customFormat="false" ht="15.75" hidden="false" customHeight="false" outlineLevel="0" collapsed="false">
      <c r="B671" s="9"/>
      <c r="E671" s="3"/>
      <c r="F671" s="3"/>
      <c r="G671" s="3"/>
    </row>
    <row r="672" customFormat="false" ht="15.75" hidden="false" customHeight="false" outlineLevel="0" collapsed="false">
      <c r="B672" s="9"/>
      <c r="E672" s="3"/>
      <c r="F672" s="3"/>
      <c r="G672" s="3"/>
    </row>
    <row r="673" customFormat="false" ht="15.75" hidden="false" customHeight="false" outlineLevel="0" collapsed="false">
      <c r="B673" s="9"/>
      <c r="E673" s="3"/>
      <c r="F673" s="3"/>
      <c r="G673" s="3"/>
    </row>
    <row r="674" customFormat="false" ht="15.75" hidden="false" customHeight="false" outlineLevel="0" collapsed="false">
      <c r="B674" s="9"/>
      <c r="E674" s="3"/>
      <c r="F674" s="3"/>
      <c r="G674" s="3"/>
    </row>
    <row r="675" customFormat="false" ht="15.75" hidden="false" customHeight="false" outlineLevel="0" collapsed="false">
      <c r="B675" s="9"/>
      <c r="E675" s="3"/>
      <c r="F675" s="3"/>
      <c r="G675" s="3"/>
    </row>
    <row r="676" customFormat="false" ht="15.75" hidden="false" customHeight="false" outlineLevel="0" collapsed="false">
      <c r="B676" s="9"/>
      <c r="E676" s="3"/>
      <c r="F676" s="3"/>
      <c r="G676" s="3"/>
    </row>
    <row r="677" customFormat="false" ht="15.75" hidden="false" customHeight="false" outlineLevel="0" collapsed="false">
      <c r="B677" s="9"/>
      <c r="E677" s="3"/>
      <c r="F677" s="3"/>
      <c r="G677" s="3"/>
    </row>
    <row r="678" customFormat="false" ht="15.75" hidden="false" customHeight="false" outlineLevel="0" collapsed="false">
      <c r="B678" s="9"/>
      <c r="E678" s="3"/>
      <c r="F678" s="3"/>
      <c r="G678" s="3"/>
    </row>
    <row r="679" customFormat="false" ht="15.75" hidden="false" customHeight="false" outlineLevel="0" collapsed="false">
      <c r="B679" s="9"/>
      <c r="E679" s="3"/>
      <c r="F679" s="3"/>
      <c r="G679" s="3"/>
    </row>
    <row r="680" customFormat="false" ht="15.75" hidden="false" customHeight="false" outlineLevel="0" collapsed="false">
      <c r="B680" s="9"/>
      <c r="E680" s="3"/>
      <c r="F680" s="3"/>
      <c r="G680" s="3"/>
    </row>
    <row r="681" customFormat="false" ht="15.75" hidden="false" customHeight="false" outlineLevel="0" collapsed="false">
      <c r="B681" s="9"/>
      <c r="E681" s="3"/>
      <c r="F681" s="3"/>
      <c r="G681" s="3"/>
    </row>
    <row r="682" customFormat="false" ht="15.75" hidden="false" customHeight="false" outlineLevel="0" collapsed="false">
      <c r="B682" s="9"/>
      <c r="E682" s="3"/>
      <c r="F682" s="3"/>
      <c r="G682" s="3"/>
    </row>
    <row r="683" customFormat="false" ht="15.75" hidden="false" customHeight="false" outlineLevel="0" collapsed="false">
      <c r="B683" s="9"/>
      <c r="E683" s="3"/>
      <c r="F683" s="3"/>
      <c r="G683" s="3"/>
    </row>
    <row r="684" customFormat="false" ht="15.75" hidden="false" customHeight="false" outlineLevel="0" collapsed="false">
      <c r="B684" s="9"/>
      <c r="E684" s="3"/>
      <c r="F684" s="3"/>
      <c r="G684" s="3"/>
    </row>
    <row r="685" customFormat="false" ht="15.75" hidden="false" customHeight="false" outlineLevel="0" collapsed="false">
      <c r="B685" s="9"/>
      <c r="E685" s="3"/>
      <c r="F685" s="3"/>
      <c r="G685" s="3"/>
    </row>
    <row r="686" customFormat="false" ht="15.75" hidden="false" customHeight="false" outlineLevel="0" collapsed="false">
      <c r="B686" s="9"/>
      <c r="E686" s="3"/>
      <c r="F686" s="3"/>
      <c r="G686" s="3"/>
    </row>
    <row r="687" customFormat="false" ht="15.75" hidden="false" customHeight="false" outlineLevel="0" collapsed="false">
      <c r="B687" s="9"/>
      <c r="E687" s="3"/>
      <c r="F687" s="3"/>
      <c r="G687" s="3"/>
    </row>
    <row r="688" customFormat="false" ht="15.75" hidden="false" customHeight="false" outlineLevel="0" collapsed="false">
      <c r="B688" s="9"/>
      <c r="E688" s="3"/>
      <c r="F688" s="3"/>
      <c r="G688" s="3"/>
    </row>
    <row r="689" customFormat="false" ht="15.75" hidden="false" customHeight="false" outlineLevel="0" collapsed="false">
      <c r="B689" s="9"/>
      <c r="E689" s="3"/>
      <c r="F689" s="3"/>
      <c r="G689" s="3"/>
    </row>
    <row r="690" customFormat="false" ht="15.75" hidden="false" customHeight="false" outlineLevel="0" collapsed="false">
      <c r="B690" s="9"/>
      <c r="E690" s="3"/>
      <c r="F690" s="3"/>
      <c r="G690" s="3"/>
    </row>
    <row r="691" customFormat="false" ht="15.75" hidden="false" customHeight="false" outlineLevel="0" collapsed="false">
      <c r="B691" s="9"/>
      <c r="E691" s="3"/>
      <c r="F691" s="3"/>
      <c r="G691" s="3"/>
    </row>
    <row r="692" customFormat="false" ht="15.75" hidden="false" customHeight="false" outlineLevel="0" collapsed="false">
      <c r="B692" s="9"/>
      <c r="E692" s="3"/>
      <c r="F692" s="3"/>
      <c r="G692" s="3"/>
    </row>
    <row r="693" customFormat="false" ht="15.75" hidden="false" customHeight="false" outlineLevel="0" collapsed="false">
      <c r="B693" s="9"/>
      <c r="E693" s="3"/>
      <c r="F693" s="3"/>
      <c r="G693" s="3"/>
    </row>
    <row r="694" customFormat="false" ht="15.75" hidden="false" customHeight="false" outlineLevel="0" collapsed="false">
      <c r="B694" s="9"/>
      <c r="E694" s="3"/>
      <c r="F694" s="3"/>
      <c r="G694" s="3"/>
    </row>
    <row r="695" customFormat="false" ht="15.75" hidden="false" customHeight="false" outlineLevel="0" collapsed="false">
      <c r="B695" s="9"/>
      <c r="E695" s="3"/>
      <c r="F695" s="3"/>
      <c r="G695" s="3"/>
    </row>
    <row r="696" customFormat="false" ht="15.75" hidden="false" customHeight="false" outlineLevel="0" collapsed="false">
      <c r="B696" s="9"/>
      <c r="E696" s="3"/>
      <c r="F696" s="3"/>
      <c r="G696" s="3"/>
    </row>
    <row r="697" customFormat="false" ht="15.75" hidden="false" customHeight="false" outlineLevel="0" collapsed="false">
      <c r="B697" s="9"/>
      <c r="E697" s="3"/>
      <c r="F697" s="3"/>
      <c r="G697" s="3"/>
    </row>
    <row r="698" customFormat="false" ht="15.75" hidden="false" customHeight="false" outlineLevel="0" collapsed="false">
      <c r="B698" s="9"/>
      <c r="E698" s="3"/>
      <c r="F698" s="3"/>
      <c r="G698" s="3"/>
    </row>
    <row r="699" customFormat="false" ht="15.75" hidden="false" customHeight="false" outlineLevel="0" collapsed="false">
      <c r="B699" s="9"/>
      <c r="E699" s="3"/>
      <c r="F699" s="3"/>
      <c r="G699" s="3"/>
    </row>
    <row r="700" customFormat="false" ht="15.75" hidden="false" customHeight="false" outlineLevel="0" collapsed="false">
      <c r="B700" s="9"/>
      <c r="E700" s="3"/>
      <c r="F700" s="3"/>
      <c r="G700" s="3"/>
    </row>
    <row r="701" customFormat="false" ht="15.75" hidden="false" customHeight="false" outlineLevel="0" collapsed="false">
      <c r="B701" s="9"/>
      <c r="E701" s="3"/>
      <c r="F701" s="3"/>
      <c r="G701" s="3"/>
    </row>
    <row r="702" customFormat="false" ht="15.75" hidden="false" customHeight="false" outlineLevel="0" collapsed="false">
      <c r="B702" s="9"/>
      <c r="E702" s="3"/>
      <c r="F702" s="3"/>
      <c r="G702" s="3"/>
    </row>
    <row r="703" customFormat="false" ht="15.75" hidden="false" customHeight="false" outlineLevel="0" collapsed="false">
      <c r="B703" s="9"/>
      <c r="E703" s="3"/>
      <c r="F703" s="3"/>
      <c r="G703" s="3"/>
    </row>
    <row r="704" customFormat="false" ht="15.75" hidden="false" customHeight="false" outlineLevel="0" collapsed="false">
      <c r="B704" s="9"/>
      <c r="E704" s="3"/>
      <c r="F704" s="3"/>
      <c r="G704" s="3"/>
    </row>
    <row r="705" customFormat="false" ht="15.75" hidden="false" customHeight="false" outlineLevel="0" collapsed="false">
      <c r="B705" s="9"/>
      <c r="E705" s="3"/>
      <c r="F705" s="3"/>
      <c r="G705" s="3"/>
    </row>
    <row r="706" customFormat="false" ht="15.75" hidden="false" customHeight="false" outlineLevel="0" collapsed="false">
      <c r="B706" s="9"/>
      <c r="E706" s="3"/>
      <c r="F706" s="3"/>
      <c r="G706" s="3"/>
    </row>
    <row r="707" customFormat="false" ht="15.75" hidden="false" customHeight="false" outlineLevel="0" collapsed="false">
      <c r="B707" s="9"/>
      <c r="E707" s="3"/>
      <c r="F707" s="3"/>
      <c r="G707" s="3"/>
    </row>
    <row r="708" customFormat="false" ht="15.75" hidden="false" customHeight="false" outlineLevel="0" collapsed="false">
      <c r="B708" s="9"/>
      <c r="E708" s="3"/>
      <c r="F708" s="3"/>
      <c r="G708" s="3"/>
    </row>
    <row r="709" customFormat="false" ht="15.75" hidden="false" customHeight="false" outlineLevel="0" collapsed="false">
      <c r="B709" s="9"/>
      <c r="E709" s="3"/>
      <c r="F709" s="3"/>
      <c r="G709" s="3"/>
    </row>
    <row r="710" customFormat="false" ht="15.75" hidden="false" customHeight="false" outlineLevel="0" collapsed="false">
      <c r="B710" s="9"/>
      <c r="E710" s="3"/>
      <c r="F710" s="3"/>
      <c r="G710" s="3"/>
    </row>
    <row r="711" customFormat="false" ht="15.75" hidden="false" customHeight="false" outlineLevel="0" collapsed="false">
      <c r="B711" s="9"/>
      <c r="E711" s="3"/>
      <c r="F711" s="3"/>
      <c r="G711" s="3"/>
    </row>
    <row r="712" customFormat="false" ht="15.75" hidden="false" customHeight="false" outlineLevel="0" collapsed="false">
      <c r="B712" s="9"/>
      <c r="E712" s="3"/>
      <c r="F712" s="3"/>
      <c r="G712" s="3"/>
    </row>
    <row r="713" customFormat="false" ht="15.75" hidden="false" customHeight="false" outlineLevel="0" collapsed="false">
      <c r="B713" s="9"/>
      <c r="E713" s="3"/>
      <c r="F713" s="3"/>
      <c r="G713" s="3"/>
    </row>
    <row r="714" customFormat="false" ht="15.75" hidden="false" customHeight="false" outlineLevel="0" collapsed="false">
      <c r="B714" s="9"/>
      <c r="E714" s="3"/>
      <c r="F714" s="3"/>
      <c r="G714" s="3"/>
    </row>
    <row r="715" customFormat="false" ht="15.75" hidden="false" customHeight="false" outlineLevel="0" collapsed="false">
      <c r="B715" s="9"/>
      <c r="E715" s="3"/>
      <c r="F715" s="3"/>
      <c r="G715" s="3"/>
    </row>
    <row r="716" customFormat="false" ht="15.75" hidden="false" customHeight="false" outlineLevel="0" collapsed="false">
      <c r="B716" s="9"/>
      <c r="E716" s="3"/>
      <c r="F716" s="3"/>
      <c r="G716" s="3"/>
    </row>
    <row r="717" customFormat="false" ht="15.75" hidden="false" customHeight="false" outlineLevel="0" collapsed="false">
      <c r="B717" s="9"/>
      <c r="E717" s="3"/>
      <c r="F717" s="3"/>
      <c r="G717" s="3"/>
    </row>
    <row r="718" customFormat="false" ht="15.75" hidden="false" customHeight="false" outlineLevel="0" collapsed="false">
      <c r="B718" s="9"/>
      <c r="E718" s="3"/>
      <c r="F718" s="3"/>
      <c r="G718" s="3"/>
    </row>
    <row r="719" customFormat="false" ht="15.75" hidden="false" customHeight="false" outlineLevel="0" collapsed="false">
      <c r="B719" s="9"/>
      <c r="E719" s="3"/>
      <c r="F719" s="3"/>
      <c r="G719" s="3"/>
    </row>
    <row r="720" customFormat="false" ht="15.75" hidden="false" customHeight="false" outlineLevel="0" collapsed="false">
      <c r="B720" s="9"/>
      <c r="E720" s="3"/>
      <c r="F720" s="3"/>
      <c r="G720" s="3"/>
    </row>
    <row r="721" customFormat="false" ht="15.75" hidden="false" customHeight="false" outlineLevel="0" collapsed="false">
      <c r="B721" s="9"/>
      <c r="E721" s="3"/>
      <c r="F721" s="3"/>
      <c r="G721" s="3"/>
    </row>
    <row r="722" customFormat="false" ht="15.75" hidden="false" customHeight="false" outlineLevel="0" collapsed="false">
      <c r="B722" s="9"/>
      <c r="E722" s="3"/>
      <c r="F722" s="3"/>
      <c r="G722" s="3"/>
    </row>
    <row r="723" customFormat="false" ht="15.75" hidden="false" customHeight="false" outlineLevel="0" collapsed="false">
      <c r="B723" s="9"/>
      <c r="E723" s="3"/>
      <c r="F723" s="3"/>
      <c r="G723" s="3"/>
    </row>
    <row r="724" customFormat="false" ht="15.75" hidden="false" customHeight="false" outlineLevel="0" collapsed="false">
      <c r="B724" s="9"/>
      <c r="E724" s="3"/>
      <c r="F724" s="3"/>
      <c r="G724" s="3"/>
    </row>
    <row r="725" customFormat="false" ht="15.75" hidden="false" customHeight="false" outlineLevel="0" collapsed="false">
      <c r="B725" s="9"/>
      <c r="E725" s="3"/>
      <c r="F725" s="3"/>
      <c r="G725" s="3"/>
    </row>
    <row r="726" customFormat="false" ht="15.75" hidden="false" customHeight="false" outlineLevel="0" collapsed="false">
      <c r="B726" s="9"/>
      <c r="E726" s="3"/>
      <c r="F726" s="3"/>
      <c r="G726" s="3"/>
    </row>
    <row r="727" customFormat="false" ht="15.75" hidden="false" customHeight="false" outlineLevel="0" collapsed="false">
      <c r="B727" s="9"/>
      <c r="E727" s="3"/>
      <c r="F727" s="3"/>
      <c r="G727" s="3"/>
    </row>
    <row r="728" customFormat="false" ht="15.75" hidden="false" customHeight="false" outlineLevel="0" collapsed="false">
      <c r="B728" s="9"/>
      <c r="E728" s="3"/>
      <c r="F728" s="3"/>
      <c r="G728" s="3"/>
    </row>
    <row r="729" customFormat="false" ht="15.75" hidden="false" customHeight="false" outlineLevel="0" collapsed="false">
      <c r="B729" s="9"/>
      <c r="E729" s="3"/>
      <c r="F729" s="3"/>
      <c r="G729" s="3"/>
    </row>
    <row r="730" customFormat="false" ht="15.75" hidden="false" customHeight="false" outlineLevel="0" collapsed="false">
      <c r="B730" s="9"/>
      <c r="E730" s="3"/>
      <c r="F730" s="3"/>
      <c r="G730" s="3"/>
    </row>
    <row r="731" customFormat="false" ht="15.75" hidden="false" customHeight="false" outlineLevel="0" collapsed="false">
      <c r="B731" s="9"/>
      <c r="E731" s="3"/>
      <c r="F731" s="3"/>
      <c r="G731" s="3"/>
    </row>
    <row r="732" customFormat="false" ht="15.75" hidden="false" customHeight="false" outlineLevel="0" collapsed="false">
      <c r="B732" s="9"/>
      <c r="E732" s="3"/>
      <c r="F732" s="3"/>
      <c r="G732" s="3"/>
    </row>
    <row r="733" customFormat="false" ht="15.75" hidden="false" customHeight="false" outlineLevel="0" collapsed="false">
      <c r="B733" s="9"/>
      <c r="E733" s="3"/>
      <c r="F733" s="3"/>
      <c r="G733" s="3"/>
    </row>
    <row r="734" customFormat="false" ht="15.75" hidden="false" customHeight="false" outlineLevel="0" collapsed="false">
      <c r="B734" s="9"/>
      <c r="E734" s="3"/>
      <c r="F734" s="3"/>
      <c r="G734" s="3"/>
    </row>
    <row r="735" customFormat="false" ht="15.75" hidden="false" customHeight="false" outlineLevel="0" collapsed="false">
      <c r="B735" s="9"/>
      <c r="E735" s="3"/>
      <c r="F735" s="3"/>
      <c r="G735" s="3"/>
    </row>
    <row r="736" customFormat="false" ht="15.75" hidden="false" customHeight="false" outlineLevel="0" collapsed="false">
      <c r="B736" s="9"/>
      <c r="E736" s="3"/>
      <c r="F736" s="3"/>
      <c r="G736" s="3"/>
    </row>
    <row r="737" customFormat="false" ht="15.75" hidden="false" customHeight="false" outlineLevel="0" collapsed="false">
      <c r="B737" s="9"/>
      <c r="E737" s="3"/>
      <c r="F737" s="3"/>
      <c r="G737" s="3"/>
    </row>
    <row r="738" customFormat="false" ht="15.75" hidden="false" customHeight="false" outlineLevel="0" collapsed="false">
      <c r="B738" s="9"/>
      <c r="E738" s="3"/>
      <c r="F738" s="3"/>
      <c r="G738" s="3"/>
    </row>
    <row r="739" customFormat="false" ht="15.75" hidden="false" customHeight="false" outlineLevel="0" collapsed="false">
      <c r="B739" s="9"/>
      <c r="E739" s="3"/>
      <c r="F739" s="3"/>
      <c r="G739" s="3"/>
    </row>
    <row r="740" customFormat="false" ht="15.75" hidden="false" customHeight="false" outlineLevel="0" collapsed="false">
      <c r="B740" s="9"/>
      <c r="E740" s="3"/>
      <c r="F740" s="3"/>
      <c r="G740" s="3"/>
    </row>
    <row r="741" customFormat="false" ht="15.75" hidden="false" customHeight="false" outlineLevel="0" collapsed="false">
      <c r="B741" s="9"/>
      <c r="E741" s="3"/>
      <c r="F741" s="3"/>
      <c r="G741" s="3"/>
    </row>
    <row r="742" customFormat="false" ht="15.75" hidden="false" customHeight="false" outlineLevel="0" collapsed="false">
      <c r="B742" s="9"/>
      <c r="E742" s="3"/>
      <c r="F742" s="3"/>
      <c r="G742" s="3"/>
    </row>
    <row r="743" customFormat="false" ht="15.75" hidden="false" customHeight="false" outlineLevel="0" collapsed="false">
      <c r="B743" s="9"/>
      <c r="E743" s="3"/>
      <c r="F743" s="3"/>
      <c r="G743" s="3"/>
    </row>
    <row r="744" customFormat="false" ht="15.75" hidden="false" customHeight="false" outlineLevel="0" collapsed="false">
      <c r="B744" s="9"/>
      <c r="E744" s="3"/>
      <c r="F744" s="3"/>
      <c r="G744" s="3"/>
    </row>
    <row r="745" customFormat="false" ht="15.75" hidden="false" customHeight="false" outlineLevel="0" collapsed="false">
      <c r="B745" s="9"/>
      <c r="E745" s="3"/>
      <c r="F745" s="3"/>
      <c r="G745" s="3"/>
    </row>
    <row r="746" customFormat="false" ht="15.75" hidden="false" customHeight="false" outlineLevel="0" collapsed="false">
      <c r="B746" s="9"/>
      <c r="E746" s="3"/>
      <c r="F746" s="3"/>
      <c r="G746" s="3"/>
    </row>
    <row r="747" customFormat="false" ht="15.75" hidden="false" customHeight="false" outlineLevel="0" collapsed="false">
      <c r="B747" s="9"/>
      <c r="E747" s="3"/>
      <c r="F747" s="3"/>
      <c r="G747" s="3"/>
    </row>
    <row r="748" customFormat="false" ht="15.75" hidden="false" customHeight="false" outlineLevel="0" collapsed="false">
      <c r="B748" s="9"/>
      <c r="E748" s="3"/>
      <c r="F748" s="3"/>
      <c r="G748" s="3"/>
    </row>
    <row r="749" customFormat="false" ht="15.75" hidden="false" customHeight="false" outlineLevel="0" collapsed="false">
      <c r="B749" s="9"/>
      <c r="E749" s="3"/>
      <c r="F749" s="3"/>
      <c r="G749" s="3"/>
    </row>
    <row r="750" customFormat="false" ht="15.75" hidden="false" customHeight="false" outlineLevel="0" collapsed="false">
      <c r="B750" s="9"/>
      <c r="E750" s="3"/>
      <c r="F750" s="3"/>
      <c r="G750" s="3"/>
    </row>
    <row r="751" customFormat="false" ht="15.75" hidden="false" customHeight="false" outlineLevel="0" collapsed="false">
      <c r="B751" s="9"/>
      <c r="E751" s="3"/>
      <c r="F751" s="3"/>
      <c r="G751" s="3"/>
    </row>
    <row r="752" customFormat="false" ht="15.75" hidden="false" customHeight="false" outlineLevel="0" collapsed="false">
      <c r="B752" s="9"/>
      <c r="E752" s="3"/>
      <c r="F752" s="3"/>
      <c r="G752" s="3"/>
    </row>
    <row r="753" customFormat="false" ht="15.75" hidden="false" customHeight="false" outlineLevel="0" collapsed="false">
      <c r="B753" s="9"/>
      <c r="E753" s="3"/>
      <c r="F753" s="3"/>
      <c r="G753" s="3"/>
    </row>
    <row r="754" customFormat="false" ht="15.75" hidden="false" customHeight="false" outlineLevel="0" collapsed="false">
      <c r="B754" s="9"/>
      <c r="E754" s="3"/>
      <c r="F754" s="3"/>
      <c r="G754" s="3"/>
    </row>
    <row r="755" customFormat="false" ht="15.75" hidden="false" customHeight="false" outlineLevel="0" collapsed="false">
      <c r="B755" s="9"/>
      <c r="E755" s="3"/>
      <c r="F755" s="3"/>
      <c r="G755" s="3"/>
    </row>
    <row r="756" customFormat="false" ht="15.75" hidden="false" customHeight="false" outlineLevel="0" collapsed="false">
      <c r="B756" s="9"/>
      <c r="E756" s="3"/>
      <c r="F756" s="3"/>
      <c r="G756" s="3"/>
    </row>
    <row r="757" customFormat="false" ht="15.75" hidden="false" customHeight="false" outlineLevel="0" collapsed="false">
      <c r="B757" s="9"/>
      <c r="E757" s="3"/>
      <c r="F757" s="3"/>
      <c r="G757" s="3"/>
    </row>
    <row r="758" customFormat="false" ht="15.75" hidden="false" customHeight="false" outlineLevel="0" collapsed="false">
      <c r="B758" s="9"/>
      <c r="E758" s="3"/>
      <c r="F758" s="3"/>
      <c r="G758" s="3"/>
    </row>
    <row r="759" customFormat="false" ht="15.75" hidden="false" customHeight="false" outlineLevel="0" collapsed="false">
      <c r="B759" s="9"/>
      <c r="E759" s="3"/>
      <c r="F759" s="3"/>
      <c r="G759" s="3"/>
    </row>
    <row r="760" customFormat="false" ht="15.75" hidden="false" customHeight="false" outlineLevel="0" collapsed="false">
      <c r="B760" s="9"/>
      <c r="E760" s="3"/>
      <c r="F760" s="3"/>
      <c r="G760" s="3"/>
    </row>
    <row r="761" customFormat="false" ht="15.75" hidden="false" customHeight="false" outlineLevel="0" collapsed="false">
      <c r="B761" s="9"/>
      <c r="E761" s="3"/>
      <c r="F761" s="3"/>
      <c r="G761" s="3"/>
    </row>
    <row r="762" customFormat="false" ht="15.75" hidden="false" customHeight="false" outlineLevel="0" collapsed="false">
      <c r="B762" s="9"/>
      <c r="E762" s="3"/>
      <c r="F762" s="3"/>
      <c r="G762" s="3"/>
    </row>
    <row r="763" customFormat="false" ht="15.75" hidden="false" customHeight="false" outlineLevel="0" collapsed="false">
      <c r="B763" s="9"/>
      <c r="E763" s="3"/>
      <c r="F763" s="3"/>
      <c r="G763" s="3"/>
    </row>
    <row r="764" customFormat="false" ht="15.75" hidden="false" customHeight="false" outlineLevel="0" collapsed="false">
      <c r="B764" s="9"/>
      <c r="E764" s="3"/>
      <c r="F764" s="3"/>
      <c r="G764" s="3"/>
    </row>
    <row r="765" customFormat="false" ht="15.75" hidden="false" customHeight="false" outlineLevel="0" collapsed="false">
      <c r="B765" s="9"/>
      <c r="E765" s="3"/>
      <c r="F765" s="3"/>
      <c r="G765" s="3"/>
    </row>
    <row r="766" customFormat="false" ht="15.75" hidden="false" customHeight="false" outlineLevel="0" collapsed="false">
      <c r="B766" s="9"/>
      <c r="E766" s="3"/>
      <c r="F766" s="3"/>
      <c r="G766" s="3"/>
    </row>
    <row r="767" customFormat="false" ht="15.75" hidden="false" customHeight="false" outlineLevel="0" collapsed="false">
      <c r="B767" s="9"/>
      <c r="E767" s="3"/>
      <c r="F767" s="3"/>
      <c r="G767" s="3"/>
    </row>
    <row r="768" customFormat="false" ht="15.75" hidden="false" customHeight="false" outlineLevel="0" collapsed="false">
      <c r="B768" s="9"/>
      <c r="E768" s="3"/>
      <c r="F768" s="3"/>
      <c r="G768" s="3"/>
    </row>
    <row r="769" customFormat="false" ht="15.75" hidden="false" customHeight="false" outlineLevel="0" collapsed="false">
      <c r="B769" s="9"/>
      <c r="E769" s="3"/>
      <c r="F769" s="3"/>
      <c r="G769" s="3"/>
    </row>
    <row r="770" customFormat="false" ht="15.75" hidden="false" customHeight="false" outlineLevel="0" collapsed="false">
      <c r="B770" s="9"/>
      <c r="E770" s="3"/>
      <c r="F770" s="3"/>
      <c r="G770" s="3"/>
    </row>
    <row r="771" customFormat="false" ht="15.75" hidden="false" customHeight="false" outlineLevel="0" collapsed="false">
      <c r="B771" s="9"/>
      <c r="E771" s="3"/>
      <c r="F771" s="3"/>
      <c r="G771" s="3"/>
    </row>
    <row r="772" customFormat="false" ht="15.75" hidden="false" customHeight="false" outlineLevel="0" collapsed="false">
      <c r="B772" s="9"/>
      <c r="E772" s="3"/>
      <c r="F772" s="3"/>
      <c r="G772" s="3"/>
    </row>
    <row r="773" customFormat="false" ht="15.75" hidden="false" customHeight="false" outlineLevel="0" collapsed="false">
      <c r="B773" s="9"/>
      <c r="E773" s="3"/>
      <c r="F773" s="3"/>
      <c r="G773" s="3"/>
    </row>
    <row r="774" customFormat="false" ht="15.75" hidden="false" customHeight="false" outlineLevel="0" collapsed="false">
      <c r="B774" s="9"/>
      <c r="E774" s="3"/>
      <c r="F774" s="3"/>
      <c r="G774" s="3"/>
    </row>
    <row r="775" customFormat="false" ht="15.75" hidden="false" customHeight="false" outlineLevel="0" collapsed="false">
      <c r="B775" s="9"/>
      <c r="E775" s="3"/>
      <c r="F775" s="3"/>
      <c r="G775" s="3"/>
    </row>
    <row r="776" customFormat="false" ht="15.75" hidden="false" customHeight="false" outlineLevel="0" collapsed="false">
      <c r="B776" s="9"/>
      <c r="E776" s="3"/>
      <c r="F776" s="3"/>
      <c r="G776" s="3"/>
    </row>
    <row r="777" customFormat="false" ht="15.75" hidden="false" customHeight="false" outlineLevel="0" collapsed="false">
      <c r="B777" s="9"/>
      <c r="E777" s="3"/>
      <c r="F777" s="3"/>
      <c r="G777" s="3"/>
    </row>
    <row r="778" customFormat="false" ht="15.75" hidden="false" customHeight="false" outlineLevel="0" collapsed="false">
      <c r="B778" s="9"/>
      <c r="E778" s="3"/>
      <c r="F778" s="3"/>
      <c r="G778" s="3"/>
    </row>
    <row r="779" customFormat="false" ht="15.75" hidden="false" customHeight="false" outlineLevel="0" collapsed="false">
      <c r="B779" s="9"/>
      <c r="E779" s="3"/>
      <c r="F779" s="3"/>
      <c r="G779" s="3"/>
    </row>
    <row r="780" customFormat="false" ht="15.75" hidden="false" customHeight="false" outlineLevel="0" collapsed="false">
      <c r="B780" s="9"/>
      <c r="E780" s="3"/>
      <c r="F780" s="3"/>
      <c r="G780" s="3"/>
    </row>
    <row r="781" customFormat="false" ht="15.75" hidden="false" customHeight="false" outlineLevel="0" collapsed="false">
      <c r="B781" s="9"/>
      <c r="E781" s="3"/>
      <c r="F781" s="3"/>
      <c r="G781" s="3"/>
    </row>
    <row r="782" customFormat="false" ht="15.75" hidden="false" customHeight="false" outlineLevel="0" collapsed="false">
      <c r="B782" s="9"/>
      <c r="E782" s="3"/>
      <c r="F782" s="3"/>
      <c r="G782" s="3"/>
    </row>
    <row r="783" customFormat="false" ht="15.75" hidden="false" customHeight="false" outlineLevel="0" collapsed="false">
      <c r="B783" s="9"/>
      <c r="E783" s="3"/>
      <c r="F783" s="3"/>
      <c r="G783" s="3"/>
    </row>
    <row r="784" customFormat="false" ht="15.75" hidden="false" customHeight="false" outlineLevel="0" collapsed="false">
      <c r="B784" s="9"/>
      <c r="E784" s="3"/>
      <c r="F784" s="3"/>
      <c r="G784" s="3"/>
    </row>
    <row r="785" customFormat="false" ht="15.75" hidden="false" customHeight="false" outlineLevel="0" collapsed="false">
      <c r="B785" s="9"/>
      <c r="E785" s="3"/>
      <c r="F785" s="3"/>
      <c r="G785" s="3"/>
    </row>
    <row r="786" customFormat="false" ht="15.75" hidden="false" customHeight="false" outlineLevel="0" collapsed="false">
      <c r="B786" s="9"/>
      <c r="E786" s="3"/>
      <c r="F786" s="3"/>
      <c r="G786" s="3"/>
    </row>
    <row r="787" customFormat="false" ht="15.75" hidden="false" customHeight="false" outlineLevel="0" collapsed="false">
      <c r="B787" s="9"/>
      <c r="E787" s="3"/>
      <c r="F787" s="3"/>
      <c r="G787" s="3"/>
    </row>
    <row r="788" customFormat="false" ht="15.75" hidden="false" customHeight="false" outlineLevel="0" collapsed="false">
      <c r="B788" s="9"/>
      <c r="E788" s="3"/>
      <c r="F788" s="3"/>
      <c r="G788" s="3"/>
    </row>
    <row r="789" customFormat="false" ht="15.75" hidden="false" customHeight="false" outlineLevel="0" collapsed="false">
      <c r="B789" s="9"/>
      <c r="E789" s="3"/>
      <c r="F789" s="3"/>
      <c r="G789" s="3"/>
    </row>
    <row r="790" customFormat="false" ht="15.75" hidden="false" customHeight="false" outlineLevel="0" collapsed="false">
      <c r="B790" s="9"/>
      <c r="E790" s="3"/>
      <c r="F790" s="3"/>
      <c r="G790" s="3"/>
    </row>
    <row r="791" customFormat="false" ht="15.75" hidden="false" customHeight="false" outlineLevel="0" collapsed="false">
      <c r="B791" s="9"/>
      <c r="E791" s="3"/>
      <c r="F791" s="3"/>
      <c r="G791" s="3"/>
    </row>
    <row r="792" customFormat="false" ht="15.75" hidden="false" customHeight="false" outlineLevel="0" collapsed="false">
      <c r="B792" s="9"/>
      <c r="E792" s="3"/>
      <c r="F792" s="3"/>
      <c r="G792" s="3"/>
    </row>
    <row r="793" customFormat="false" ht="15.75" hidden="false" customHeight="false" outlineLevel="0" collapsed="false">
      <c r="B793" s="9"/>
      <c r="E793" s="3"/>
      <c r="F793" s="3"/>
      <c r="G793" s="3"/>
    </row>
    <row r="794" customFormat="false" ht="15.75" hidden="false" customHeight="false" outlineLevel="0" collapsed="false">
      <c r="B794" s="9"/>
      <c r="E794" s="3"/>
      <c r="F794" s="3"/>
      <c r="G794" s="3"/>
    </row>
    <row r="795" customFormat="false" ht="15.75" hidden="false" customHeight="false" outlineLevel="0" collapsed="false">
      <c r="B795" s="9"/>
      <c r="E795" s="3"/>
      <c r="F795" s="3"/>
      <c r="G795" s="3"/>
    </row>
    <row r="796" customFormat="false" ht="15.75" hidden="false" customHeight="false" outlineLevel="0" collapsed="false">
      <c r="B796" s="9"/>
      <c r="E796" s="3"/>
      <c r="F796" s="3"/>
      <c r="G796" s="3"/>
    </row>
    <row r="797" customFormat="false" ht="15.75" hidden="false" customHeight="false" outlineLevel="0" collapsed="false">
      <c r="B797" s="9"/>
      <c r="E797" s="3"/>
      <c r="F797" s="3"/>
      <c r="G797" s="3"/>
    </row>
    <row r="798" customFormat="false" ht="15.75" hidden="false" customHeight="false" outlineLevel="0" collapsed="false">
      <c r="B798" s="9"/>
      <c r="E798" s="3"/>
      <c r="F798" s="3"/>
      <c r="G798" s="3"/>
    </row>
    <row r="799" customFormat="false" ht="15.75" hidden="false" customHeight="false" outlineLevel="0" collapsed="false">
      <c r="B799" s="9"/>
      <c r="E799" s="3"/>
      <c r="F799" s="3"/>
      <c r="G799" s="3"/>
    </row>
    <row r="800" customFormat="false" ht="15.75" hidden="false" customHeight="false" outlineLevel="0" collapsed="false">
      <c r="B800" s="9"/>
      <c r="E800" s="3"/>
      <c r="F800" s="3"/>
      <c r="G800" s="3"/>
    </row>
    <row r="801" customFormat="false" ht="15.75" hidden="false" customHeight="false" outlineLevel="0" collapsed="false">
      <c r="B801" s="9"/>
      <c r="E801" s="3"/>
      <c r="F801" s="3"/>
      <c r="G801" s="3"/>
    </row>
    <row r="802" customFormat="false" ht="15.75" hidden="false" customHeight="false" outlineLevel="0" collapsed="false">
      <c r="B802" s="9"/>
      <c r="E802" s="3"/>
      <c r="F802" s="3"/>
      <c r="G802" s="3"/>
    </row>
    <row r="803" customFormat="false" ht="15.75" hidden="false" customHeight="false" outlineLevel="0" collapsed="false">
      <c r="B803" s="9"/>
      <c r="E803" s="3"/>
      <c r="F803" s="3"/>
      <c r="G803" s="3"/>
    </row>
    <row r="804" customFormat="false" ht="15.75" hidden="false" customHeight="false" outlineLevel="0" collapsed="false">
      <c r="B804" s="9"/>
      <c r="E804" s="3"/>
      <c r="F804" s="3"/>
      <c r="G804" s="3"/>
    </row>
    <row r="805" customFormat="false" ht="15.75" hidden="false" customHeight="false" outlineLevel="0" collapsed="false">
      <c r="B805" s="9"/>
      <c r="E805" s="3"/>
      <c r="F805" s="3"/>
      <c r="G805" s="3"/>
    </row>
    <row r="806" customFormat="false" ht="15.75" hidden="false" customHeight="false" outlineLevel="0" collapsed="false">
      <c r="B806" s="9"/>
      <c r="E806" s="3"/>
      <c r="F806" s="3"/>
      <c r="G806" s="3"/>
    </row>
    <row r="807" customFormat="false" ht="15.75" hidden="false" customHeight="false" outlineLevel="0" collapsed="false">
      <c r="B807" s="9"/>
      <c r="E807" s="3"/>
      <c r="F807" s="3"/>
      <c r="G807" s="3"/>
    </row>
    <row r="808" customFormat="false" ht="15.75" hidden="false" customHeight="false" outlineLevel="0" collapsed="false">
      <c r="B808" s="9"/>
      <c r="E808" s="3"/>
      <c r="F808" s="3"/>
      <c r="G808" s="3"/>
    </row>
    <row r="809" customFormat="false" ht="15.75" hidden="false" customHeight="false" outlineLevel="0" collapsed="false">
      <c r="B809" s="9"/>
      <c r="E809" s="3"/>
      <c r="F809" s="3"/>
      <c r="G809" s="3"/>
    </row>
    <row r="810" customFormat="false" ht="15.75" hidden="false" customHeight="false" outlineLevel="0" collapsed="false">
      <c r="B810" s="9"/>
      <c r="E810" s="3"/>
      <c r="F810" s="3"/>
      <c r="G810" s="3"/>
    </row>
    <row r="811" customFormat="false" ht="15.75" hidden="false" customHeight="false" outlineLevel="0" collapsed="false">
      <c r="B811" s="9"/>
      <c r="E811" s="3"/>
      <c r="F811" s="3"/>
      <c r="G811" s="3"/>
    </row>
    <row r="812" customFormat="false" ht="15.75" hidden="false" customHeight="false" outlineLevel="0" collapsed="false">
      <c r="B812" s="9"/>
      <c r="E812" s="3"/>
      <c r="F812" s="3"/>
      <c r="G812" s="3"/>
    </row>
    <row r="813" customFormat="false" ht="15.75" hidden="false" customHeight="false" outlineLevel="0" collapsed="false">
      <c r="B813" s="9"/>
      <c r="E813" s="3"/>
      <c r="F813" s="3"/>
      <c r="G813" s="3"/>
    </row>
    <row r="814" customFormat="false" ht="15.75" hidden="false" customHeight="false" outlineLevel="0" collapsed="false">
      <c r="B814" s="9"/>
      <c r="E814" s="3"/>
      <c r="F814" s="3"/>
      <c r="G814" s="3"/>
    </row>
    <row r="815" customFormat="false" ht="15.75" hidden="false" customHeight="false" outlineLevel="0" collapsed="false">
      <c r="B815" s="9"/>
      <c r="E815" s="3"/>
      <c r="F815" s="3"/>
      <c r="G815" s="3"/>
    </row>
    <row r="816" customFormat="false" ht="15.75" hidden="false" customHeight="false" outlineLevel="0" collapsed="false">
      <c r="B816" s="9"/>
      <c r="E816" s="3"/>
      <c r="F816" s="3"/>
      <c r="G816" s="3"/>
    </row>
    <row r="817" customFormat="false" ht="15.75" hidden="false" customHeight="false" outlineLevel="0" collapsed="false">
      <c r="B817" s="9"/>
      <c r="E817" s="3"/>
      <c r="F817" s="3"/>
      <c r="G817" s="3"/>
    </row>
    <row r="818" customFormat="false" ht="15.75" hidden="false" customHeight="false" outlineLevel="0" collapsed="false">
      <c r="B818" s="9"/>
      <c r="E818" s="3"/>
      <c r="F818" s="3"/>
      <c r="G818" s="3"/>
    </row>
    <row r="819" customFormat="false" ht="15.75" hidden="false" customHeight="false" outlineLevel="0" collapsed="false">
      <c r="B819" s="9"/>
      <c r="E819" s="3"/>
      <c r="F819" s="3"/>
      <c r="G819" s="3"/>
    </row>
    <row r="820" customFormat="false" ht="15.75" hidden="false" customHeight="false" outlineLevel="0" collapsed="false">
      <c r="B820" s="9"/>
      <c r="E820" s="3"/>
      <c r="F820" s="3"/>
      <c r="G820" s="3"/>
    </row>
    <row r="821" customFormat="false" ht="15.75" hidden="false" customHeight="false" outlineLevel="0" collapsed="false">
      <c r="B821" s="9"/>
      <c r="E821" s="3"/>
      <c r="F821" s="3"/>
      <c r="G821" s="3"/>
    </row>
    <row r="822" customFormat="false" ht="15.75" hidden="false" customHeight="false" outlineLevel="0" collapsed="false">
      <c r="B822" s="9"/>
      <c r="E822" s="3"/>
      <c r="F822" s="3"/>
      <c r="G822" s="3"/>
    </row>
    <row r="823" customFormat="false" ht="15.75" hidden="false" customHeight="false" outlineLevel="0" collapsed="false">
      <c r="B823" s="9"/>
      <c r="E823" s="3"/>
      <c r="F823" s="3"/>
      <c r="G823" s="3"/>
    </row>
    <row r="824" customFormat="false" ht="15.75" hidden="false" customHeight="false" outlineLevel="0" collapsed="false">
      <c r="B824" s="9"/>
      <c r="E824" s="3"/>
      <c r="F824" s="3"/>
      <c r="G824" s="3"/>
    </row>
    <row r="825" customFormat="false" ht="15.75" hidden="false" customHeight="false" outlineLevel="0" collapsed="false">
      <c r="B825" s="9"/>
      <c r="E825" s="3"/>
      <c r="F825" s="3"/>
      <c r="G825" s="3"/>
    </row>
    <row r="826" customFormat="false" ht="15.75" hidden="false" customHeight="false" outlineLevel="0" collapsed="false">
      <c r="B826" s="9"/>
      <c r="E826" s="3"/>
      <c r="F826" s="3"/>
      <c r="G826" s="3"/>
    </row>
    <row r="827" customFormat="false" ht="15.75" hidden="false" customHeight="false" outlineLevel="0" collapsed="false">
      <c r="B827" s="9"/>
      <c r="E827" s="3"/>
      <c r="F827" s="3"/>
      <c r="G827" s="3"/>
    </row>
    <row r="828" customFormat="false" ht="15.75" hidden="false" customHeight="false" outlineLevel="0" collapsed="false">
      <c r="B828" s="9"/>
      <c r="E828" s="3"/>
      <c r="F828" s="3"/>
      <c r="G828" s="3"/>
    </row>
    <row r="829" customFormat="false" ht="15.75" hidden="false" customHeight="false" outlineLevel="0" collapsed="false">
      <c r="B829" s="9"/>
      <c r="E829" s="3"/>
      <c r="F829" s="3"/>
      <c r="G829" s="3"/>
    </row>
    <row r="830" customFormat="false" ht="15.75" hidden="false" customHeight="false" outlineLevel="0" collapsed="false">
      <c r="B830" s="9"/>
      <c r="E830" s="3"/>
      <c r="F830" s="3"/>
      <c r="G830" s="3"/>
    </row>
    <row r="831" customFormat="false" ht="15.75" hidden="false" customHeight="false" outlineLevel="0" collapsed="false">
      <c r="B831" s="9"/>
      <c r="E831" s="3"/>
      <c r="F831" s="3"/>
      <c r="G831" s="3"/>
    </row>
    <row r="832" customFormat="false" ht="15.75" hidden="false" customHeight="false" outlineLevel="0" collapsed="false">
      <c r="B832" s="9"/>
      <c r="E832" s="3"/>
      <c r="F832" s="3"/>
      <c r="G832" s="3"/>
    </row>
    <row r="833" customFormat="false" ht="15.75" hidden="false" customHeight="false" outlineLevel="0" collapsed="false">
      <c r="B833" s="9"/>
      <c r="E833" s="3"/>
      <c r="F833" s="3"/>
      <c r="G833" s="3"/>
    </row>
    <row r="834" customFormat="false" ht="15.75" hidden="false" customHeight="false" outlineLevel="0" collapsed="false">
      <c r="B834" s="9"/>
      <c r="E834" s="3"/>
      <c r="F834" s="3"/>
      <c r="G834" s="3"/>
    </row>
    <row r="835" customFormat="false" ht="15.75" hidden="false" customHeight="false" outlineLevel="0" collapsed="false">
      <c r="B835" s="9"/>
      <c r="E835" s="3"/>
      <c r="F835" s="3"/>
      <c r="G835" s="3"/>
    </row>
    <row r="836" customFormat="false" ht="15.75" hidden="false" customHeight="false" outlineLevel="0" collapsed="false">
      <c r="B836" s="9"/>
      <c r="E836" s="3"/>
      <c r="F836" s="3"/>
      <c r="G836" s="3"/>
    </row>
    <row r="837" customFormat="false" ht="15.75" hidden="false" customHeight="false" outlineLevel="0" collapsed="false">
      <c r="B837" s="9"/>
      <c r="E837" s="3"/>
      <c r="F837" s="3"/>
      <c r="G837" s="3"/>
    </row>
    <row r="838" customFormat="false" ht="15.75" hidden="false" customHeight="false" outlineLevel="0" collapsed="false">
      <c r="B838" s="9"/>
      <c r="E838" s="3"/>
      <c r="F838" s="3"/>
      <c r="G838" s="3"/>
    </row>
    <row r="839" customFormat="false" ht="15.75" hidden="false" customHeight="false" outlineLevel="0" collapsed="false">
      <c r="B839" s="9"/>
      <c r="E839" s="3"/>
      <c r="F839" s="3"/>
      <c r="G839" s="3"/>
    </row>
    <row r="840" customFormat="false" ht="15.75" hidden="false" customHeight="false" outlineLevel="0" collapsed="false">
      <c r="B840" s="9"/>
      <c r="E840" s="3"/>
      <c r="F840" s="3"/>
      <c r="G840" s="3"/>
    </row>
    <row r="841" customFormat="false" ht="15.75" hidden="false" customHeight="false" outlineLevel="0" collapsed="false">
      <c r="B841" s="9"/>
      <c r="E841" s="3"/>
      <c r="F841" s="3"/>
      <c r="G841" s="3"/>
    </row>
    <row r="842" customFormat="false" ht="15.75" hidden="false" customHeight="false" outlineLevel="0" collapsed="false">
      <c r="B842" s="9"/>
      <c r="E842" s="3"/>
      <c r="F842" s="3"/>
      <c r="G842" s="3"/>
    </row>
    <row r="843" customFormat="false" ht="15.75" hidden="false" customHeight="false" outlineLevel="0" collapsed="false">
      <c r="B843" s="9"/>
      <c r="E843" s="3"/>
      <c r="F843" s="3"/>
      <c r="G843" s="3"/>
    </row>
    <row r="844" customFormat="false" ht="15.75" hidden="false" customHeight="false" outlineLevel="0" collapsed="false">
      <c r="B844" s="9"/>
      <c r="E844" s="3"/>
      <c r="F844" s="3"/>
      <c r="G844" s="3"/>
    </row>
    <row r="845" customFormat="false" ht="15.75" hidden="false" customHeight="false" outlineLevel="0" collapsed="false">
      <c r="B845" s="9"/>
      <c r="E845" s="3"/>
      <c r="F845" s="3"/>
      <c r="G845" s="3"/>
    </row>
    <row r="846" customFormat="false" ht="15.75" hidden="false" customHeight="false" outlineLevel="0" collapsed="false">
      <c r="B846" s="9"/>
      <c r="E846" s="3"/>
      <c r="F846" s="3"/>
      <c r="G846" s="3"/>
    </row>
    <row r="847" customFormat="false" ht="15.75" hidden="false" customHeight="false" outlineLevel="0" collapsed="false">
      <c r="B847" s="9"/>
      <c r="E847" s="3"/>
      <c r="F847" s="3"/>
      <c r="G847" s="3"/>
    </row>
    <row r="848" customFormat="false" ht="15.75" hidden="false" customHeight="false" outlineLevel="0" collapsed="false">
      <c r="B848" s="9"/>
      <c r="E848" s="3"/>
      <c r="F848" s="3"/>
      <c r="G848" s="3"/>
    </row>
    <row r="849" customFormat="false" ht="15.75" hidden="false" customHeight="false" outlineLevel="0" collapsed="false">
      <c r="B849" s="9"/>
      <c r="E849" s="3"/>
      <c r="F849" s="3"/>
      <c r="G849" s="3"/>
    </row>
    <row r="850" customFormat="false" ht="15.75" hidden="false" customHeight="false" outlineLevel="0" collapsed="false">
      <c r="B850" s="9"/>
      <c r="E850" s="3"/>
      <c r="F850" s="3"/>
      <c r="G850" s="3"/>
    </row>
    <row r="851" customFormat="false" ht="15.75" hidden="false" customHeight="false" outlineLevel="0" collapsed="false">
      <c r="B851" s="9"/>
      <c r="E851" s="3"/>
      <c r="F851" s="3"/>
      <c r="G851" s="3"/>
    </row>
    <row r="852" customFormat="false" ht="15.75" hidden="false" customHeight="false" outlineLevel="0" collapsed="false">
      <c r="B852" s="9"/>
      <c r="E852" s="3"/>
      <c r="F852" s="3"/>
      <c r="G852" s="3"/>
    </row>
    <row r="853" customFormat="false" ht="15.75" hidden="false" customHeight="false" outlineLevel="0" collapsed="false">
      <c r="B853" s="9"/>
      <c r="E853" s="3"/>
      <c r="F853" s="3"/>
      <c r="G853" s="3"/>
    </row>
    <row r="854" customFormat="false" ht="15.75" hidden="false" customHeight="false" outlineLevel="0" collapsed="false">
      <c r="B854" s="9"/>
      <c r="E854" s="3"/>
      <c r="F854" s="3"/>
      <c r="G854" s="3"/>
    </row>
    <row r="855" customFormat="false" ht="15.75" hidden="false" customHeight="false" outlineLevel="0" collapsed="false">
      <c r="B855" s="9"/>
      <c r="E855" s="3"/>
      <c r="F855" s="3"/>
      <c r="G855" s="3"/>
    </row>
    <row r="856" customFormat="false" ht="15.75" hidden="false" customHeight="false" outlineLevel="0" collapsed="false">
      <c r="B856" s="9"/>
      <c r="E856" s="3"/>
      <c r="F856" s="3"/>
      <c r="G856" s="3"/>
    </row>
    <row r="857" customFormat="false" ht="15.75" hidden="false" customHeight="false" outlineLevel="0" collapsed="false">
      <c r="B857" s="9"/>
      <c r="E857" s="3"/>
      <c r="F857" s="3"/>
      <c r="G857" s="3"/>
    </row>
    <row r="858" customFormat="false" ht="15.75" hidden="false" customHeight="false" outlineLevel="0" collapsed="false">
      <c r="B858" s="9"/>
      <c r="E858" s="3"/>
      <c r="F858" s="3"/>
      <c r="G858" s="3"/>
    </row>
    <row r="859" customFormat="false" ht="15.75" hidden="false" customHeight="false" outlineLevel="0" collapsed="false">
      <c r="B859" s="9"/>
      <c r="E859" s="3"/>
      <c r="F859" s="3"/>
      <c r="G859" s="3"/>
    </row>
    <row r="860" customFormat="false" ht="15.75" hidden="false" customHeight="false" outlineLevel="0" collapsed="false">
      <c r="B860" s="9"/>
      <c r="E860" s="3"/>
      <c r="F860" s="3"/>
      <c r="G860" s="3"/>
    </row>
    <row r="861" customFormat="false" ht="15.75" hidden="false" customHeight="false" outlineLevel="0" collapsed="false">
      <c r="B861" s="9"/>
      <c r="E861" s="3"/>
      <c r="F861" s="3"/>
      <c r="G861" s="3"/>
    </row>
    <row r="862" customFormat="false" ht="15.75" hidden="false" customHeight="false" outlineLevel="0" collapsed="false">
      <c r="B862" s="9"/>
      <c r="E862" s="3"/>
      <c r="F862" s="3"/>
      <c r="G862" s="3"/>
    </row>
    <row r="863" customFormat="false" ht="15.75" hidden="false" customHeight="false" outlineLevel="0" collapsed="false">
      <c r="B863" s="9"/>
      <c r="E863" s="3"/>
      <c r="F863" s="3"/>
      <c r="G863" s="3"/>
    </row>
    <row r="864" customFormat="false" ht="15.75" hidden="false" customHeight="false" outlineLevel="0" collapsed="false">
      <c r="B864" s="9"/>
      <c r="E864" s="3"/>
      <c r="F864" s="3"/>
      <c r="G864" s="3"/>
    </row>
    <row r="865" customFormat="false" ht="15.75" hidden="false" customHeight="false" outlineLevel="0" collapsed="false">
      <c r="B865" s="9"/>
      <c r="E865" s="3"/>
      <c r="F865" s="3"/>
      <c r="G865" s="3"/>
    </row>
    <row r="866" customFormat="false" ht="15.75" hidden="false" customHeight="false" outlineLevel="0" collapsed="false">
      <c r="B866" s="9"/>
      <c r="E866" s="3"/>
      <c r="F866" s="3"/>
      <c r="G866" s="3"/>
    </row>
    <row r="867" customFormat="false" ht="15.75" hidden="false" customHeight="false" outlineLevel="0" collapsed="false">
      <c r="B867" s="9"/>
      <c r="E867" s="3"/>
      <c r="F867" s="3"/>
      <c r="G867" s="3"/>
    </row>
    <row r="868" customFormat="false" ht="15.75" hidden="false" customHeight="false" outlineLevel="0" collapsed="false">
      <c r="B868" s="9"/>
      <c r="E868" s="3"/>
      <c r="F868" s="3"/>
      <c r="G868" s="3"/>
    </row>
    <row r="869" customFormat="false" ht="15.75" hidden="false" customHeight="false" outlineLevel="0" collapsed="false">
      <c r="B869" s="9"/>
      <c r="E869" s="3"/>
      <c r="F869" s="3"/>
      <c r="G869" s="3"/>
    </row>
    <row r="870" customFormat="false" ht="15.75" hidden="false" customHeight="false" outlineLevel="0" collapsed="false">
      <c r="B870" s="9"/>
      <c r="E870" s="3"/>
      <c r="F870" s="3"/>
      <c r="G870" s="3"/>
    </row>
    <row r="871" customFormat="false" ht="15.75" hidden="false" customHeight="false" outlineLevel="0" collapsed="false">
      <c r="B871" s="9"/>
      <c r="E871" s="3"/>
      <c r="F871" s="3"/>
      <c r="G871" s="3"/>
    </row>
    <row r="872" customFormat="false" ht="15.75" hidden="false" customHeight="false" outlineLevel="0" collapsed="false">
      <c r="B872" s="9"/>
      <c r="E872" s="3"/>
      <c r="F872" s="3"/>
      <c r="G872" s="3"/>
    </row>
    <row r="873" customFormat="false" ht="15.75" hidden="false" customHeight="false" outlineLevel="0" collapsed="false">
      <c r="B873" s="9"/>
      <c r="E873" s="3"/>
      <c r="F873" s="3"/>
      <c r="G873" s="3"/>
    </row>
    <row r="874" customFormat="false" ht="15.75" hidden="false" customHeight="false" outlineLevel="0" collapsed="false">
      <c r="B874" s="9"/>
      <c r="E874" s="3"/>
      <c r="F874" s="3"/>
      <c r="G874" s="3"/>
    </row>
    <row r="875" customFormat="false" ht="15.75" hidden="false" customHeight="false" outlineLevel="0" collapsed="false">
      <c r="B875" s="9"/>
      <c r="E875" s="3"/>
      <c r="F875" s="3"/>
      <c r="G875" s="3"/>
    </row>
    <row r="876" customFormat="false" ht="15.75" hidden="false" customHeight="false" outlineLevel="0" collapsed="false">
      <c r="B876" s="9"/>
      <c r="E876" s="3"/>
      <c r="F876" s="3"/>
      <c r="G876" s="3"/>
    </row>
    <row r="877" customFormat="false" ht="15.75" hidden="false" customHeight="false" outlineLevel="0" collapsed="false">
      <c r="B877" s="9"/>
      <c r="E877" s="3"/>
      <c r="F877" s="3"/>
      <c r="G877" s="3"/>
    </row>
    <row r="878" customFormat="false" ht="15.75" hidden="false" customHeight="false" outlineLevel="0" collapsed="false">
      <c r="B878" s="9"/>
      <c r="E878" s="3"/>
      <c r="F878" s="3"/>
      <c r="G878" s="3"/>
    </row>
    <row r="879" customFormat="false" ht="15.75" hidden="false" customHeight="false" outlineLevel="0" collapsed="false">
      <c r="B879" s="9"/>
      <c r="E879" s="3"/>
      <c r="F879" s="3"/>
      <c r="G879" s="3"/>
    </row>
    <row r="880" customFormat="false" ht="15.75" hidden="false" customHeight="false" outlineLevel="0" collapsed="false">
      <c r="B880" s="9"/>
      <c r="E880" s="3"/>
      <c r="F880" s="3"/>
      <c r="G880" s="3"/>
    </row>
    <row r="881" customFormat="false" ht="15.75" hidden="false" customHeight="false" outlineLevel="0" collapsed="false">
      <c r="B881" s="9"/>
      <c r="E881" s="3"/>
      <c r="F881" s="3"/>
      <c r="G881" s="3"/>
    </row>
    <row r="882" customFormat="false" ht="15.75" hidden="false" customHeight="false" outlineLevel="0" collapsed="false">
      <c r="B882" s="9"/>
      <c r="E882" s="3"/>
      <c r="F882" s="3"/>
      <c r="G882" s="3"/>
    </row>
    <row r="883" customFormat="false" ht="15.75" hidden="false" customHeight="false" outlineLevel="0" collapsed="false">
      <c r="B883" s="9"/>
      <c r="E883" s="3"/>
      <c r="F883" s="3"/>
      <c r="G883" s="3"/>
    </row>
    <row r="884" customFormat="false" ht="15.75" hidden="false" customHeight="false" outlineLevel="0" collapsed="false">
      <c r="B884" s="9"/>
      <c r="E884" s="3"/>
      <c r="F884" s="3"/>
      <c r="G884" s="3"/>
    </row>
    <row r="885" customFormat="false" ht="15.75" hidden="false" customHeight="false" outlineLevel="0" collapsed="false">
      <c r="B885" s="9"/>
      <c r="E885" s="3"/>
      <c r="F885" s="3"/>
      <c r="G885" s="3"/>
    </row>
    <row r="886" customFormat="false" ht="15.75" hidden="false" customHeight="false" outlineLevel="0" collapsed="false">
      <c r="B886" s="9"/>
      <c r="E886" s="3"/>
      <c r="F886" s="3"/>
      <c r="G886" s="3"/>
    </row>
    <row r="887" customFormat="false" ht="15.75" hidden="false" customHeight="false" outlineLevel="0" collapsed="false">
      <c r="B887" s="9"/>
      <c r="E887" s="3"/>
      <c r="F887" s="3"/>
      <c r="G887" s="3"/>
    </row>
    <row r="888" customFormat="false" ht="15.75" hidden="false" customHeight="false" outlineLevel="0" collapsed="false">
      <c r="B888" s="9"/>
      <c r="E888" s="3"/>
      <c r="F888" s="3"/>
      <c r="G888" s="3"/>
    </row>
    <row r="889" customFormat="false" ht="15.75" hidden="false" customHeight="false" outlineLevel="0" collapsed="false">
      <c r="B889" s="9"/>
      <c r="E889" s="3"/>
      <c r="F889" s="3"/>
      <c r="G889" s="3"/>
    </row>
    <row r="890" customFormat="false" ht="15.75" hidden="false" customHeight="false" outlineLevel="0" collapsed="false">
      <c r="B890" s="9"/>
      <c r="E890" s="3"/>
      <c r="F890" s="3"/>
      <c r="G890" s="3"/>
    </row>
    <row r="891" customFormat="false" ht="15.75" hidden="false" customHeight="false" outlineLevel="0" collapsed="false">
      <c r="B891" s="9"/>
      <c r="E891" s="3"/>
      <c r="F891" s="3"/>
      <c r="G891" s="3"/>
    </row>
    <row r="892" customFormat="false" ht="15.75" hidden="false" customHeight="false" outlineLevel="0" collapsed="false">
      <c r="B892" s="9"/>
      <c r="E892" s="3"/>
      <c r="F892" s="3"/>
      <c r="G892" s="3"/>
    </row>
    <row r="893" customFormat="false" ht="15.75" hidden="false" customHeight="false" outlineLevel="0" collapsed="false">
      <c r="B893" s="9"/>
      <c r="E893" s="3"/>
      <c r="F893" s="3"/>
      <c r="G893" s="3"/>
    </row>
    <row r="894" customFormat="false" ht="15.75" hidden="false" customHeight="false" outlineLevel="0" collapsed="false">
      <c r="B894" s="9"/>
      <c r="E894" s="3"/>
      <c r="F894" s="3"/>
      <c r="G894" s="3"/>
    </row>
    <row r="895" customFormat="false" ht="15.75" hidden="false" customHeight="false" outlineLevel="0" collapsed="false">
      <c r="B895" s="9"/>
      <c r="E895" s="3"/>
      <c r="F895" s="3"/>
      <c r="G895" s="3"/>
    </row>
    <row r="896" customFormat="false" ht="15.75" hidden="false" customHeight="false" outlineLevel="0" collapsed="false">
      <c r="B896" s="9"/>
      <c r="E896" s="3"/>
      <c r="F896" s="3"/>
      <c r="G896" s="3"/>
    </row>
    <row r="897" customFormat="false" ht="15.75" hidden="false" customHeight="false" outlineLevel="0" collapsed="false">
      <c r="B897" s="9"/>
      <c r="E897" s="3"/>
      <c r="F897" s="3"/>
      <c r="G897" s="3"/>
    </row>
    <row r="898" customFormat="false" ht="15.75" hidden="false" customHeight="false" outlineLevel="0" collapsed="false">
      <c r="B898" s="9"/>
      <c r="E898" s="3"/>
      <c r="F898" s="3"/>
      <c r="G898" s="3"/>
    </row>
    <row r="899" customFormat="false" ht="15.75" hidden="false" customHeight="false" outlineLevel="0" collapsed="false">
      <c r="B899" s="9"/>
      <c r="E899" s="3"/>
      <c r="F899" s="3"/>
      <c r="G899" s="3"/>
    </row>
    <row r="900" customFormat="false" ht="15.75" hidden="false" customHeight="false" outlineLevel="0" collapsed="false">
      <c r="B900" s="9"/>
      <c r="E900" s="3"/>
      <c r="F900" s="3"/>
      <c r="G900" s="3"/>
    </row>
    <row r="901" customFormat="false" ht="15.75" hidden="false" customHeight="false" outlineLevel="0" collapsed="false">
      <c r="B901" s="9"/>
      <c r="E901" s="3"/>
      <c r="F901" s="3"/>
      <c r="G901" s="3"/>
    </row>
    <row r="902" customFormat="false" ht="15.75" hidden="false" customHeight="false" outlineLevel="0" collapsed="false">
      <c r="B902" s="9"/>
      <c r="E902" s="3"/>
      <c r="F902" s="3"/>
      <c r="G902" s="3"/>
    </row>
    <row r="903" customFormat="false" ht="15.75" hidden="false" customHeight="false" outlineLevel="0" collapsed="false">
      <c r="B903" s="9"/>
      <c r="E903" s="3"/>
      <c r="F903" s="3"/>
      <c r="G903" s="3"/>
    </row>
    <row r="904" customFormat="false" ht="15.75" hidden="false" customHeight="false" outlineLevel="0" collapsed="false">
      <c r="B904" s="9"/>
      <c r="E904" s="3"/>
      <c r="F904" s="3"/>
      <c r="G904" s="3"/>
    </row>
    <row r="905" customFormat="false" ht="15.75" hidden="false" customHeight="false" outlineLevel="0" collapsed="false">
      <c r="B905" s="9"/>
      <c r="E905" s="3"/>
      <c r="F905" s="3"/>
      <c r="G905" s="3"/>
    </row>
    <row r="906" customFormat="false" ht="15.75" hidden="false" customHeight="false" outlineLevel="0" collapsed="false">
      <c r="B906" s="9"/>
      <c r="E906" s="3"/>
      <c r="F906" s="3"/>
      <c r="G906" s="3"/>
    </row>
    <row r="907" customFormat="false" ht="15.75" hidden="false" customHeight="false" outlineLevel="0" collapsed="false">
      <c r="B907" s="9"/>
      <c r="E907" s="3"/>
      <c r="F907" s="3"/>
      <c r="G907" s="3"/>
    </row>
    <row r="908" customFormat="false" ht="15.75" hidden="false" customHeight="false" outlineLevel="0" collapsed="false">
      <c r="B908" s="9"/>
      <c r="E908" s="3"/>
      <c r="F908" s="3"/>
      <c r="G908" s="3"/>
    </row>
    <row r="909" customFormat="false" ht="15.75" hidden="false" customHeight="false" outlineLevel="0" collapsed="false">
      <c r="B909" s="9"/>
      <c r="E909" s="3"/>
      <c r="F909" s="3"/>
      <c r="G909" s="3"/>
    </row>
    <row r="910" customFormat="false" ht="15.75" hidden="false" customHeight="false" outlineLevel="0" collapsed="false">
      <c r="B910" s="9"/>
      <c r="E910" s="3"/>
      <c r="F910" s="3"/>
      <c r="G910" s="3"/>
    </row>
    <row r="911" customFormat="false" ht="15.75" hidden="false" customHeight="false" outlineLevel="0" collapsed="false">
      <c r="B911" s="9"/>
      <c r="E911" s="3"/>
      <c r="F911" s="3"/>
      <c r="G911" s="3"/>
    </row>
    <row r="912" customFormat="false" ht="15.75" hidden="false" customHeight="false" outlineLevel="0" collapsed="false">
      <c r="B912" s="9"/>
      <c r="E912" s="3"/>
      <c r="F912" s="3"/>
      <c r="G912" s="3"/>
    </row>
    <row r="913" customFormat="false" ht="15.75" hidden="false" customHeight="false" outlineLevel="0" collapsed="false">
      <c r="B913" s="9"/>
      <c r="E913" s="3"/>
      <c r="F913" s="3"/>
      <c r="G913" s="3"/>
    </row>
    <row r="914" customFormat="false" ht="15.75" hidden="false" customHeight="false" outlineLevel="0" collapsed="false">
      <c r="B914" s="9"/>
      <c r="E914" s="3"/>
      <c r="F914" s="3"/>
      <c r="G914" s="3"/>
    </row>
    <row r="915" customFormat="false" ht="15.75" hidden="false" customHeight="false" outlineLevel="0" collapsed="false">
      <c r="B915" s="9"/>
      <c r="E915" s="3"/>
      <c r="F915" s="3"/>
      <c r="G915" s="3"/>
    </row>
    <row r="916" customFormat="false" ht="15.75" hidden="false" customHeight="false" outlineLevel="0" collapsed="false">
      <c r="B916" s="9"/>
      <c r="E916" s="3"/>
      <c r="F916" s="3"/>
      <c r="G916" s="3"/>
    </row>
    <row r="917" customFormat="false" ht="15.75" hidden="false" customHeight="false" outlineLevel="0" collapsed="false">
      <c r="B917" s="9"/>
      <c r="E917" s="3"/>
      <c r="F917" s="3"/>
      <c r="G917" s="3"/>
    </row>
    <row r="918" customFormat="false" ht="15.75" hidden="false" customHeight="false" outlineLevel="0" collapsed="false">
      <c r="B918" s="9"/>
      <c r="E918" s="3"/>
      <c r="F918" s="3"/>
      <c r="G918" s="3"/>
    </row>
    <row r="919" customFormat="false" ht="15.75" hidden="false" customHeight="false" outlineLevel="0" collapsed="false">
      <c r="B919" s="9"/>
      <c r="E919" s="3"/>
      <c r="F919" s="3"/>
      <c r="G919" s="3"/>
    </row>
    <row r="920" customFormat="false" ht="15.75" hidden="false" customHeight="false" outlineLevel="0" collapsed="false">
      <c r="B920" s="9"/>
      <c r="E920" s="3"/>
      <c r="F920" s="3"/>
      <c r="G920" s="3"/>
    </row>
    <row r="921" customFormat="false" ht="15.75" hidden="false" customHeight="false" outlineLevel="0" collapsed="false">
      <c r="B921" s="9"/>
      <c r="E921" s="3"/>
      <c r="F921" s="3"/>
      <c r="G921" s="3"/>
    </row>
    <row r="922" customFormat="false" ht="15.75" hidden="false" customHeight="false" outlineLevel="0" collapsed="false">
      <c r="B922" s="9"/>
      <c r="E922" s="3"/>
      <c r="F922" s="3"/>
      <c r="G922" s="3"/>
    </row>
    <row r="923" customFormat="false" ht="15.75" hidden="false" customHeight="false" outlineLevel="0" collapsed="false">
      <c r="B923" s="9"/>
      <c r="E923" s="3"/>
      <c r="F923" s="3"/>
      <c r="G923" s="3"/>
    </row>
    <row r="924" customFormat="false" ht="15.75" hidden="false" customHeight="false" outlineLevel="0" collapsed="false">
      <c r="B924" s="9"/>
      <c r="E924" s="3"/>
      <c r="F924" s="3"/>
      <c r="G924" s="3"/>
    </row>
    <row r="925" customFormat="false" ht="15.75" hidden="false" customHeight="false" outlineLevel="0" collapsed="false">
      <c r="B925" s="9"/>
      <c r="E925" s="3"/>
      <c r="F925" s="3"/>
      <c r="G925" s="3"/>
    </row>
    <row r="926" customFormat="false" ht="15.75" hidden="false" customHeight="false" outlineLevel="0" collapsed="false">
      <c r="B926" s="9"/>
      <c r="E926" s="3"/>
      <c r="F926" s="3"/>
      <c r="G926" s="3"/>
    </row>
    <row r="927" customFormat="false" ht="15.75" hidden="false" customHeight="false" outlineLevel="0" collapsed="false">
      <c r="B927" s="9"/>
      <c r="E927" s="3"/>
      <c r="F927" s="3"/>
      <c r="G927" s="3"/>
    </row>
    <row r="928" customFormat="false" ht="15.75" hidden="false" customHeight="false" outlineLevel="0" collapsed="false">
      <c r="B928" s="9"/>
      <c r="E928" s="3"/>
      <c r="F928" s="3"/>
      <c r="G928" s="3"/>
    </row>
    <row r="929" customFormat="false" ht="15.75" hidden="false" customHeight="false" outlineLevel="0" collapsed="false">
      <c r="B929" s="9"/>
      <c r="E929" s="3"/>
      <c r="F929" s="3"/>
      <c r="G929" s="3"/>
    </row>
    <row r="930" customFormat="false" ht="15.75" hidden="false" customHeight="false" outlineLevel="0" collapsed="false">
      <c r="B930" s="9"/>
      <c r="E930" s="3"/>
      <c r="F930" s="3"/>
      <c r="G930" s="3"/>
    </row>
    <row r="931" customFormat="false" ht="15.75" hidden="false" customHeight="false" outlineLevel="0" collapsed="false">
      <c r="B931" s="9"/>
      <c r="E931" s="3"/>
      <c r="F931" s="3"/>
      <c r="G931" s="3"/>
    </row>
    <row r="932" customFormat="false" ht="15.75" hidden="false" customHeight="false" outlineLevel="0" collapsed="false">
      <c r="B932" s="9"/>
      <c r="E932" s="3"/>
      <c r="F932" s="3"/>
      <c r="G932" s="3"/>
    </row>
    <row r="933" customFormat="false" ht="15.75" hidden="false" customHeight="false" outlineLevel="0" collapsed="false">
      <c r="B933" s="9"/>
      <c r="E933" s="3"/>
      <c r="F933" s="3"/>
      <c r="G933" s="3"/>
    </row>
    <row r="934" customFormat="false" ht="15.75" hidden="false" customHeight="false" outlineLevel="0" collapsed="false">
      <c r="B934" s="9"/>
      <c r="E934" s="3"/>
      <c r="F934" s="3"/>
      <c r="G934" s="3"/>
    </row>
    <row r="935" customFormat="false" ht="15.75" hidden="false" customHeight="false" outlineLevel="0" collapsed="false">
      <c r="B935" s="9"/>
      <c r="E935" s="3"/>
      <c r="F935" s="3"/>
      <c r="G935" s="3"/>
    </row>
    <row r="936" customFormat="false" ht="15.75" hidden="false" customHeight="false" outlineLevel="0" collapsed="false">
      <c r="B936" s="9"/>
      <c r="E936" s="3"/>
      <c r="F936" s="3"/>
      <c r="G936" s="3"/>
    </row>
    <row r="937" customFormat="false" ht="15.75" hidden="false" customHeight="false" outlineLevel="0" collapsed="false">
      <c r="B937" s="9"/>
      <c r="E937" s="3"/>
      <c r="F937" s="3"/>
      <c r="G937" s="3"/>
    </row>
    <row r="938" customFormat="false" ht="15.75" hidden="false" customHeight="false" outlineLevel="0" collapsed="false">
      <c r="B938" s="9"/>
      <c r="E938" s="3"/>
      <c r="F938" s="3"/>
      <c r="G938" s="3"/>
    </row>
    <row r="939" customFormat="false" ht="15.75" hidden="false" customHeight="false" outlineLevel="0" collapsed="false">
      <c r="B939" s="9"/>
      <c r="E939" s="3"/>
      <c r="F939" s="3"/>
      <c r="G939" s="3"/>
    </row>
    <row r="940" customFormat="false" ht="15.75" hidden="false" customHeight="false" outlineLevel="0" collapsed="false">
      <c r="B940" s="9"/>
      <c r="E940" s="3"/>
      <c r="F940" s="3"/>
      <c r="G940" s="3"/>
    </row>
    <row r="941" customFormat="false" ht="15.75" hidden="false" customHeight="false" outlineLevel="0" collapsed="false">
      <c r="B941" s="9"/>
      <c r="E941" s="3"/>
      <c r="F941" s="3"/>
      <c r="G941" s="3"/>
    </row>
    <row r="942" customFormat="false" ht="15.75" hidden="false" customHeight="false" outlineLevel="0" collapsed="false">
      <c r="B942" s="9"/>
      <c r="E942" s="3"/>
      <c r="F942" s="3"/>
      <c r="G942" s="3"/>
    </row>
    <row r="943" customFormat="false" ht="15.75" hidden="false" customHeight="false" outlineLevel="0" collapsed="false">
      <c r="B943" s="9"/>
      <c r="E943" s="3"/>
      <c r="F943" s="3"/>
      <c r="G943" s="3"/>
    </row>
    <row r="944" customFormat="false" ht="15.75" hidden="false" customHeight="false" outlineLevel="0" collapsed="false">
      <c r="B944" s="9"/>
      <c r="E944" s="3"/>
      <c r="F944" s="3"/>
      <c r="G944" s="3"/>
    </row>
    <row r="945" customFormat="false" ht="15.75" hidden="false" customHeight="false" outlineLevel="0" collapsed="false">
      <c r="B945" s="9"/>
      <c r="E945" s="3"/>
      <c r="F945" s="3"/>
      <c r="G945" s="3"/>
    </row>
    <row r="946" customFormat="false" ht="15.75" hidden="false" customHeight="false" outlineLevel="0" collapsed="false">
      <c r="B946" s="9"/>
      <c r="E946" s="3"/>
      <c r="F946" s="3"/>
      <c r="G946" s="3"/>
    </row>
    <row r="947" customFormat="false" ht="15.75" hidden="false" customHeight="false" outlineLevel="0" collapsed="false">
      <c r="B947" s="9"/>
      <c r="E947" s="3"/>
      <c r="F947" s="3"/>
      <c r="G947" s="3"/>
    </row>
    <row r="948" customFormat="false" ht="15.75" hidden="false" customHeight="false" outlineLevel="0" collapsed="false">
      <c r="B948" s="9"/>
      <c r="E948" s="3"/>
      <c r="F948" s="3"/>
      <c r="G948" s="3"/>
    </row>
    <row r="949" customFormat="false" ht="15.75" hidden="false" customHeight="false" outlineLevel="0" collapsed="false">
      <c r="B949" s="9"/>
      <c r="E949" s="3"/>
      <c r="F949" s="3"/>
      <c r="G949" s="3"/>
    </row>
    <row r="950" customFormat="false" ht="15.75" hidden="false" customHeight="false" outlineLevel="0" collapsed="false">
      <c r="B950" s="9"/>
      <c r="E950" s="3"/>
      <c r="F950" s="3"/>
      <c r="G950" s="3"/>
    </row>
    <row r="951" customFormat="false" ht="15.75" hidden="false" customHeight="false" outlineLevel="0" collapsed="false">
      <c r="B951" s="9"/>
      <c r="E951" s="3"/>
      <c r="F951" s="3"/>
      <c r="G951" s="3"/>
    </row>
    <row r="952" customFormat="false" ht="15.75" hidden="false" customHeight="false" outlineLevel="0" collapsed="false">
      <c r="B952" s="9"/>
      <c r="E952" s="3"/>
      <c r="F952" s="3"/>
      <c r="G952" s="3"/>
    </row>
    <row r="953" customFormat="false" ht="15.75" hidden="false" customHeight="false" outlineLevel="0" collapsed="false">
      <c r="B953" s="9"/>
      <c r="E953" s="3"/>
      <c r="F953" s="3"/>
      <c r="G953" s="3"/>
    </row>
    <row r="954" customFormat="false" ht="15.75" hidden="false" customHeight="false" outlineLevel="0" collapsed="false">
      <c r="B954" s="9"/>
      <c r="E954" s="3"/>
      <c r="F954" s="3"/>
      <c r="G954" s="3"/>
    </row>
    <row r="955" customFormat="false" ht="15.75" hidden="false" customHeight="false" outlineLevel="0" collapsed="false">
      <c r="B955" s="9"/>
      <c r="E955" s="3"/>
      <c r="F955" s="3"/>
      <c r="G955" s="3"/>
    </row>
    <row r="956" customFormat="false" ht="15.75" hidden="false" customHeight="false" outlineLevel="0" collapsed="false">
      <c r="B956" s="9"/>
      <c r="E956" s="3"/>
      <c r="F956" s="3"/>
      <c r="G956" s="3"/>
    </row>
    <row r="957" customFormat="false" ht="15.75" hidden="false" customHeight="false" outlineLevel="0" collapsed="false">
      <c r="B957" s="9"/>
      <c r="E957" s="3"/>
      <c r="F957" s="3"/>
      <c r="G957" s="3"/>
    </row>
    <row r="958" customFormat="false" ht="15.75" hidden="false" customHeight="false" outlineLevel="0" collapsed="false">
      <c r="B958" s="9"/>
      <c r="E958" s="3"/>
      <c r="F958" s="3"/>
      <c r="G958" s="3"/>
    </row>
    <row r="959" customFormat="false" ht="15.75" hidden="false" customHeight="false" outlineLevel="0" collapsed="false">
      <c r="B959" s="9"/>
      <c r="E959" s="3"/>
      <c r="F959" s="3"/>
      <c r="G959" s="3"/>
    </row>
    <row r="960" customFormat="false" ht="15.75" hidden="false" customHeight="false" outlineLevel="0" collapsed="false">
      <c r="B960" s="9"/>
      <c r="E960" s="3"/>
      <c r="F960" s="3"/>
      <c r="G960" s="3"/>
    </row>
    <row r="961" customFormat="false" ht="15.75" hidden="false" customHeight="false" outlineLevel="0" collapsed="false">
      <c r="B961" s="9"/>
      <c r="E961" s="3"/>
      <c r="F961" s="3"/>
      <c r="G961" s="3"/>
    </row>
    <row r="962" customFormat="false" ht="15.75" hidden="false" customHeight="false" outlineLevel="0" collapsed="false">
      <c r="B962" s="9"/>
      <c r="E962" s="3"/>
      <c r="F962" s="3"/>
      <c r="G962" s="3"/>
    </row>
    <row r="963" customFormat="false" ht="15.75" hidden="false" customHeight="false" outlineLevel="0" collapsed="false">
      <c r="B963" s="9"/>
      <c r="E963" s="3"/>
      <c r="F963" s="3"/>
      <c r="G963" s="3"/>
    </row>
    <row r="964" customFormat="false" ht="15.75" hidden="false" customHeight="false" outlineLevel="0" collapsed="false">
      <c r="B964" s="9"/>
      <c r="E964" s="3"/>
      <c r="F964" s="3"/>
      <c r="G964" s="3"/>
    </row>
    <row r="965" customFormat="false" ht="15.75" hidden="false" customHeight="false" outlineLevel="0" collapsed="false">
      <c r="B965" s="9"/>
      <c r="E965" s="3"/>
      <c r="F965" s="3"/>
      <c r="G965" s="3"/>
    </row>
    <row r="966" customFormat="false" ht="15.75" hidden="false" customHeight="false" outlineLevel="0" collapsed="false">
      <c r="B966" s="9"/>
      <c r="E966" s="3"/>
      <c r="F966" s="3"/>
      <c r="G966" s="3"/>
    </row>
    <row r="967" customFormat="false" ht="15.75" hidden="false" customHeight="false" outlineLevel="0" collapsed="false">
      <c r="B967" s="9"/>
      <c r="E967" s="3"/>
      <c r="F967" s="3"/>
      <c r="G967" s="3"/>
    </row>
    <row r="968" customFormat="false" ht="15.75" hidden="false" customHeight="false" outlineLevel="0" collapsed="false">
      <c r="B968" s="9"/>
      <c r="E968" s="3"/>
      <c r="F968" s="3"/>
      <c r="G968" s="3"/>
    </row>
    <row r="969" customFormat="false" ht="15.75" hidden="false" customHeight="false" outlineLevel="0" collapsed="false">
      <c r="B969" s="9"/>
      <c r="E969" s="3"/>
      <c r="F969" s="3"/>
      <c r="G969" s="3"/>
    </row>
    <row r="970" customFormat="false" ht="15.75" hidden="false" customHeight="false" outlineLevel="0" collapsed="false">
      <c r="B970" s="9"/>
      <c r="E970" s="3"/>
      <c r="F970" s="3"/>
      <c r="G970" s="3"/>
    </row>
    <row r="971" customFormat="false" ht="15.75" hidden="false" customHeight="false" outlineLevel="0" collapsed="false">
      <c r="B971" s="9"/>
      <c r="E971" s="3"/>
      <c r="F971" s="3"/>
      <c r="G971" s="3"/>
    </row>
    <row r="972" customFormat="false" ht="15.75" hidden="false" customHeight="false" outlineLevel="0" collapsed="false">
      <c r="B972" s="9"/>
      <c r="E972" s="3"/>
      <c r="F972" s="3"/>
      <c r="G972" s="3"/>
    </row>
    <row r="973" customFormat="false" ht="15.75" hidden="false" customHeight="false" outlineLevel="0" collapsed="false">
      <c r="B973" s="9"/>
      <c r="E973" s="3"/>
      <c r="F973" s="3"/>
      <c r="G973" s="3"/>
    </row>
    <row r="974" customFormat="false" ht="15.75" hidden="false" customHeight="false" outlineLevel="0" collapsed="false">
      <c r="B974" s="9"/>
      <c r="E974" s="3"/>
      <c r="F974" s="3"/>
      <c r="G974" s="3"/>
    </row>
    <row r="975" customFormat="false" ht="15.75" hidden="false" customHeight="false" outlineLevel="0" collapsed="false">
      <c r="B975" s="9"/>
      <c r="E975" s="3"/>
      <c r="F975" s="3"/>
      <c r="G975" s="3"/>
    </row>
    <row r="976" customFormat="false" ht="15.75" hidden="false" customHeight="false" outlineLevel="0" collapsed="false">
      <c r="B976" s="9"/>
      <c r="E976" s="3"/>
      <c r="F976" s="3"/>
      <c r="G976" s="3"/>
    </row>
    <row r="977" customFormat="false" ht="15.75" hidden="false" customHeight="false" outlineLevel="0" collapsed="false">
      <c r="B977" s="9"/>
      <c r="E977" s="3"/>
      <c r="F977" s="3"/>
      <c r="G977" s="3"/>
    </row>
    <row r="978" customFormat="false" ht="15.75" hidden="false" customHeight="false" outlineLevel="0" collapsed="false">
      <c r="B978" s="9"/>
      <c r="E978" s="3"/>
      <c r="F978" s="3"/>
      <c r="G978" s="3"/>
    </row>
    <row r="979" customFormat="false" ht="15.75" hidden="false" customHeight="false" outlineLevel="0" collapsed="false">
      <c r="B979" s="9"/>
      <c r="E979" s="3"/>
      <c r="F979" s="3"/>
      <c r="G979" s="3"/>
    </row>
    <row r="980" customFormat="false" ht="15.75" hidden="false" customHeight="false" outlineLevel="0" collapsed="false">
      <c r="B980" s="9"/>
      <c r="E980" s="3"/>
      <c r="F980" s="3"/>
      <c r="G980" s="3"/>
    </row>
    <row r="981" customFormat="false" ht="15.75" hidden="false" customHeight="false" outlineLevel="0" collapsed="false">
      <c r="B981" s="9"/>
      <c r="E981" s="3"/>
      <c r="F981" s="3"/>
      <c r="G981" s="3"/>
    </row>
    <row r="982" customFormat="false" ht="15.75" hidden="false" customHeight="false" outlineLevel="0" collapsed="false">
      <c r="B982" s="9"/>
      <c r="E982" s="3"/>
      <c r="F982" s="3"/>
      <c r="G982" s="3"/>
    </row>
    <row r="983" customFormat="false" ht="15.75" hidden="false" customHeight="false" outlineLevel="0" collapsed="false">
      <c r="B983" s="9"/>
      <c r="E983" s="3"/>
      <c r="F983" s="3"/>
      <c r="G983" s="3"/>
    </row>
    <row r="984" customFormat="false" ht="15.75" hidden="false" customHeight="false" outlineLevel="0" collapsed="false">
      <c r="B984" s="9"/>
      <c r="E984" s="3"/>
      <c r="F984" s="3"/>
      <c r="G984" s="3"/>
    </row>
    <row r="985" customFormat="false" ht="15.75" hidden="false" customHeight="false" outlineLevel="0" collapsed="false">
      <c r="B985" s="9"/>
      <c r="E985" s="3"/>
      <c r="F985" s="3"/>
      <c r="G985" s="3"/>
    </row>
    <row r="986" customFormat="false" ht="15.75" hidden="false" customHeight="false" outlineLevel="0" collapsed="false">
      <c r="B986" s="9"/>
      <c r="E986" s="3"/>
      <c r="F986" s="3"/>
      <c r="G986" s="3"/>
    </row>
    <row r="987" customFormat="false" ht="15.75" hidden="false" customHeight="false" outlineLevel="0" collapsed="false">
      <c r="B987" s="9"/>
      <c r="E987" s="3"/>
      <c r="F987" s="3"/>
      <c r="G987" s="3"/>
    </row>
    <row r="988" customFormat="false" ht="15.75" hidden="false" customHeight="false" outlineLevel="0" collapsed="false">
      <c r="B988" s="9"/>
      <c r="E988" s="3"/>
      <c r="F988" s="3"/>
      <c r="G988" s="3"/>
    </row>
    <row r="989" customFormat="false" ht="15.75" hidden="false" customHeight="false" outlineLevel="0" collapsed="false">
      <c r="B989" s="9"/>
      <c r="E989" s="3"/>
      <c r="F989" s="3"/>
      <c r="G989" s="3"/>
    </row>
    <row r="990" customFormat="false" ht="15.75" hidden="false" customHeight="false" outlineLevel="0" collapsed="false">
      <c r="B990" s="9"/>
      <c r="E990" s="3"/>
      <c r="F990" s="3"/>
      <c r="G990" s="3"/>
    </row>
    <row r="991" customFormat="false" ht="15.75" hidden="false" customHeight="false" outlineLevel="0" collapsed="false">
      <c r="B991" s="9"/>
      <c r="E991" s="3"/>
      <c r="F991" s="3"/>
      <c r="G991" s="3"/>
    </row>
    <row r="992" customFormat="false" ht="15.75" hidden="false" customHeight="false" outlineLevel="0" collapsed="false">
      <c r="B992" s="9"/>
      <c r="E992" s="3"/>
      <c r="F992" s="3"/>
      <c r="G992" s="3"/>
    </row>
    <row r="993" customFormat="false" ht="15.75" hidden="false" customHeight="false" outlineLevel="0" collapsed="false">
      <c r="B993" s="9"/>
      <c r="E993" s="3"/>
      <c r="F993" s="3"/>
      <c r="G993" s="3"/>
    </row>
    <row r="994" customFormat="false" ht="15.75" hidden="false" customHeight="false" outlineLevel="0" collapsed="false">
      <c r="B994" s="9"/>
      <c r="E994" s="3"/>
      <c r="F994" s="3"/>
      <c r="G994" s="3"/>
    </row>
    <row r="995" customFormat="false" ht="15.75" hidden="false" customHeight="false" outlineLevel="0" collapsed="false">
      <c r="B995" s="9"/>
      <c r="E995" s="3"/>
      <c r="F995" s="3"/>
      <c r="G995" s="3"/>
    </row>
    <row r="996" customFormat="false" ht="15.75" hidden="false" customHeight="false" outlineLevel="0" collapsed="false">
      <c r="B996" s="9"/>
      <c r="E996" s="3"/>
      <c r="F996" s="3"/>
      <c r="G996" s="3"/>
    </row>
    <row r="997" customFormat="false" ht="15.75" hidden="false" customHeight="false" outlineLevel="0" collapsed="false">
      <c r="B997" s="9"/>
      <c r="E997" s="3"/>
      <c r="F997" s="3"/>
      <c r="G997" s="3"/>
    </row>
    <row r="998" customFormat="false" ht="15.75" hidden="false" customHeight="false" outlineLevel="0" collapsed="false">
      <c r="B998" s="9"/>
      <c r="E998" s="3"/>
      <c r="F998" s="3"/>
      <c r="G998" s="3"/>
    </row>
    <row r="999" customFormat="false" ht="15.75" hidden="false" customHeight="false" outlineLevel="0" collapsed="false">
      <c r="B999" s="9"/>
      <c r="E999" s="3"/>
      <c r="F999" s="3"/>
      <c r="G999" s="3"/>
    </row>
    <row r="1000" customFormat="false" ht="15.75" hidden="false" customHeight="false" outlineLevel="0" collapsed="false">
      <c r="B1000" s="9"/>
      <c r="E1000" s="3"/>
      <c r="F1000" s="3"/>
      <c r="G1000" s="3"/>
    </row>
    <row r="1001" customFormat="false" ht="15.75" hidden="false" customHeight="false" outlineLevel="0" collapsed="false">
      <c r="B1001" s="9"/>
      <c r="E1001" s="3"/>
      <c r="F1001" s="3"/>
      <c r="G1001" s="3"/>
    </row>
    <row r="1002" customFormat="false" ht="15.75" hidden="false" customHeight="false" outlineLevel="0" collapsed="false">
      <c r="B1002" s="9"/>
      <c r="E1002" s="3"/>
      <c r="F1002" s="3"/>
      <c r="G1002" s="3"/>
    </row>
    <row r="1003" customFormat="false" ht="15.75" hidden="false" customHeight="false" outlineLevel="0" collapsed="false">
      <c r="B1003" s="9"/>
      <c r="E1003" s="3"/>
      <c r="F1003" s="3"/>
      <c r="G1003" s="3"/>
    </row>
    <row r="1004" customFormat="false" ht="15.75" hidden="false" customHeight="false" outlineLevel="0" collapsed="false">
      <c r="B1004" s="9"/>
      <c r="E1004" s="3"/>
      <c r="F1004" s="3"/>
      <c r="G1004" s="3"/>
    </row>
  </sheetData>
  <mergeCells count="1">
    <mergeCell ref="C5:E5"/>
  </mergeCells>
  <conditionalFormatting sqref="E7:E402">
    <cfRule type="expression" priority="2" aboveAverage="0" equalAverage="0" bottom="0" percent="0" rank="0" text="" dxfId="0">
      <formula>"H$=1"</formula>
    </cfRule>
  </conditionalFormatting>
  <conditionalFormatting sqref="D1:D371 D373:D1004">
    <cfRule type="expression" priority="3" aboveAverage="0" equalAverage="0" bottom="0" percent="0" rank="0" text="" dxfId="1">
      <formula>"$H3="1""</formula>
    </cfRule>
  </conditionalFormatting>
  <printOptions headings="false" gridLines="true" gridLinesSet="true" horizontalCentered="true" verticalCentered="false"/>
  <pageMargins left="0.7" right="0.7" top="0.75" bottom="0.75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X3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40625" defaultRowHeight="15.75" zeroHeight="false" outlineLevelRow="0" outlineLevelCol="0"/>
  <cols>
    <col collapsed="false" customWidth="true" hidden="false" outlineLevel="0" max="6" min="6" style="0" width="16.49"/>
    <col collapsed="false" customWidth="true" hidden="false" outlineLevel="0" max="7" min="7" style="0" width="25.25"/>
    <col collapsed="false" customWidth="true" hidden="false" outlineLevel="0" max="10" min="10" style="0" width="26.51"/>
  </cols>
  <sheetData>
    <row r="1" customFormat="false" ht="15.75" hidden="false" customHeight="false" outlineLevel="0" collapsed="false">
      <c r="A1" s="12" t="s">
        <v>10</v>
      </c>
      <c r="B1" s="12" t="s">
        <v>11</v>
      </c>
      <c r="C1" s="12" t="s">
        <v>12</v>
      </c>
      <c r="D1" s="12" t="s">
        <v>13</v>
      </c>
      <c r="E1" s="12" t="s">
        <v>14</v>
      </c>
      <c r="F1" s="12" t="s">
        <v>15</v>
      </c>
      <c r="G1" s="12" t="s">
        <v>16</v>
      </c>
      <c r="H1" s="12" t="s">
        <v>17</v>
      </c>
      <c r="I1" s="12" t="s">
        <v>18</v>
      </c>
      <c r="J1" s="12" t="s">
        <v>19</v>
      </c>
      <c r="K1" s="12" t="s">
        <v>20</v>
      </c>
      <c r="L1" s="12" t="s">
        <v>21</v>
      </c>
      <c r="M1" s="13" t="s">
        <v>22</v>
      </c>
      <c r="N1" s="13" t="s">
        <v>23</v>
      </c>
      <c r="O1" s="13" t="s">
        <v>24</v>
      </c>
      <c r="P1" s="13" t="s">
        <v>25</v>
      </c>
      <c r="Q1" s="13" t="s">
        <v>26</v>
      </c>
      <c r="R1" s="13" t="s">
        <v>27</v>
      </c>
      <c r="S1" s="13" t="s">
        <v>28</v>
      </c>
      <c r="T1" s="13" t="s">
        <v>29</v>
      </c>
      <c r="U1" s="13" t="s">
        <v>30</v>
      </c>
      <c r="V1" s="12" t="s">
        <v>31</v>
      </c>
      <c r="W1" s="13" t="s">
        <v>32</v>
      </c>
      <c r="X1" s="12" t="s">
        <v>33</v>
      </c>
    </row>
    <row r="2" customFormat="false" ht="15.75" hidden="false" customHeight="false" outlineLevel="0" collapsed="false">
      <c r="A2" s="14" t="n">
        <v>1</v>
      </c>
      <c r="B2" s="15" t="n">
        <v>2367</v>
      </c>
      <c r="C2" s="14" t="n">
        <v>1</v>
      </c>
      <c r="D2" s="15" t="s">
        <v>34</v>
      </c>
      <c r="E2" s="14" t="n">
        <v>1</v>
      </c>
      <c r="F2" s="15" t="s">
        <v>35</v>
      </c>
      <c r="G2" s="15" t="s">
        <v>36</v>
      </c>
      <c r="H2" s="14"/>
      <c r="I2" s="14"/>
      <c r="J2" s="15" t="s">
        <v>37</v>
      </c>
      <c r="K2" s="16" t="n">
        <v>27445</v>
      </c>
      <c r="L2" s="16" t="n">
        <v>36861</v>
      </c>
      <c r="M2" s="17" t="n">
        <v>16646.88</v>
      </c>
      <c r="N2" s="17" t="n">
        <v>13042.68</v>
      </c>
      <c r="O2" s="17" t="n">
        <v>27515.4</v>
      </c>
      <c r="P2" s="17" t="n">
        <v>2575.44</v>
      </c>
      <c r="Q2" s="17" t="n">
        <v>8471.78</v>
      </c>
      <c r="R2" s="17" t="n">
        <v>68252.18</v>
      </c>
      <c r="S2" s="17" t="n">
        <v>2833.7</v>
      </c>
      <c r="T2" s="17" t="n">
        <v>0</v>
      </c>
      <c r="U2" s="17" t="n">
        <v>7188.92</v>
      </c>
      <c r="V2" s="15"/>
      <c r="W2" s="17" t="n">
        <v>71085.88</v>
      </c>
      <c r="X2" s="15"/>
    </row>
    <row r="3" customFormat="false" ht="15.75" hidden="false" customHeight="false" outlineLevel="0" collapsed="false">
      <c r="A3" s="14" t="n">
        <v>3</v>
      </c>
      <c r="B3" s="15" t="n">
        <v>2401</v>
      </c>
      <c r="C3" s="14" t="n">
        <v>1</v>
      </c>
      <c r="D3" s="15" t="s">
        <v>34</v>
      </c>
      <c r="E3" s="14" t="n">
        <v>1</v>
      </c>
      <c r="F3" s="15" t="s">
        <v>38</v>
      </c>
      <c r="G3" s="15" t="s">
        <v>36</v>
      </c>
      <c r="H3" s="16"/>
      <c r="I3" s="16"/>
      <c r="J3" s="15" t="s">
        <v>39</v>
      </c>
      <c r="K3" s="16" t="n">
        <v>31623</v>
      </c>
      <c r="L3" s="16" t="n">
        <v>45717</v>
      </c>
      <c r="M3" s="17" t="n">
        <v>16646.88</v>
      </c>
      <c r="N3" s="17" t="n">
        <v>12494.64</v>
      </c>
      <c r="O3" s="17" t="n">
        <v>19461.48</v>
      </c>
      <c r="P3" s="17" t="n">
        <v>2575.44</v>
      </c>
      <c r="Q3" s="17" t="n">
        <v>7038.12</v>
      </c>
      <c r="R3" s="17" t="n">
        <v>58216.56</v>
      </c>
      <c r="S3" s="17" t="n">
        <v>-922.6</v>
      </c>
      <c r="T3" s="17" t="n">
        <v>0</v>
      </c>
      <c r="U3" s="17" t="n">
        <v>5755.26</v>
      </c>
      <c r="V3" s="15"/>
      <c r="W3" s="17" t="n">
        <v>57293.96</v>
      </c>
      <c r="X3" s="15"/>
    </row>
    <row r="4" customFormat="false" ht="15.75" hidden="false" customHeight="false" outlineLevel="0" collapsed="false">
      <c r="A4" s="14" t="n">
        <v>6</v>
      </c>
      <c r="B4" s="15" t="n">
        <v>729</v>
      </c>
      <c r="C4" s="14" t="n">
        <v>1</v>
      </c>
      <c r="D4" s="15" t="s">
        <v>34</v>
      </c>
      <c r="E4" s="14" t="n">
        <v>1</v>
      </c>
      <c r="F4" s="15" t="s">
        <v>40</v>
      </c>
      <c r="G4" s="15" t="s">
        <v>41</v>
      </c>
      <c r="H4" s="16" t="n">
        <v>26465</v>
      </c>
      <c r="I4" s="18" t="n">
        <v>37452</v>
      </c>
      <c r="J4" s="15" t="s">
        <v>41</v>
      </c>
      <c r="K4" s="16" t="n">
        <v>26465</v>
      </c>
      <c r="L4" s="18" t="n">
        <v>37452</v>
      </c>
      <c r="M4" s="17" t="n">
        <v>16646.88</v>
      </c>
      <c r="N4" s="17" t="n">
        <v>12494.64</v>
      </c>
      <c r="O4" s="17" t="n">
        <v>19461.48</v>
      </c>
      <c r="P4" s="17" t="n">
        <v>2575.44</v>
      </c>
      <c r="Q4" s="17" t="n">
        <v>7038.12</v>
      </c>
      <c r="R4" s="17" t="n">
        <v>58216.56</v>
      </c>
      <c r="S4" s="17" t="n">
        <v>2767.8</v>
      </c>
      <c r="T4" s="17" t="n">
        <v>0</v>
      </c>
      <c r="U4" s="17" t="n">
        <v>5755.26</v>
      </c>
      <c r="V4" s="15"/>
      <c r="W4" s="17" t="n">
        <v>60984.36</v>
      </c>
      <c r="X4" s="15"/>
    </row>
    <row r="5" customFormat="false" ht="15.75" hidden="false" customHeight="false" outlineLevel="0" collapsed="false">
      <c r="A5" s="14" t="n">
        <v>8</v>
      </c>
      <c r="B5" s="15" t="n">
        <v>933</v>
      </c>
      <c r="C5" s="14" t="n">
        <v>1</v>
      </c>
      <c r="D5" s="15" t="s">
        <v>34</v>
      </c>
      <c r="E5" s="14" t="n">
        <v>1</v>
      </c>
      <c r="F5" s="15" t="s">
        <v>42</v>
      </c>
      <c r="G5" s="15" t="s">
        <v>43</v>
      </c>
      <c r="H5" s="18" t="n">
        <v>26711</v>
      </c>
      <c r="I5" s="16" t="n">
        <v>35544</v>
      </c>
      <c r="J5" s="15" t="s">
        <v>43</v>
      </c>
      <c r="K5" s="16" t="n">
        <v>26711</v>
      </c>
      <c r="L5" s="16" t="n">
        <v>35544</v>
      </c>
      <c r="M5" s="17" t="n">
        <v>16646.88</v>
      </c>
      <c r="N5" s="17" t="n">
        <v>8749.68</v>
      </c>
      <c r="O5" s="17" t="n">
        <v>16910.88</v>
      </c>
      <c r="P5" s="17" t="n">
        <v>2575.44</v>
      </c>
      <c r="Q5" s="17" t="n">
        <v>5988.86</v>
      </c>
      <c r="R5" s="17" t="n">
        <v>50871.74</v>
      </c>
      <c r="S5" s="17" t="n">
        <v>3558.6</v>
      </c>
      <c r="T5" s="17" t="n">
        <v>0</v>
      </c>
      <c r="U5" s="17" t="n">
        <v>4706</v>
      </c>
      <c r="V5" s="15"/>
      <c r="W5" s="17" t="n">
        <v>54430.34</v>
      </c>
      <c r="X5" s="15"/>
    </row>
    <row r="6" customFormat="false" ht="15.75" hidden="false" customHeight="false" outlineLevel="0" collapsed="false">
      <c r="A6" s="14" t="n">
        <v>10</v>
      </c>
      <c r="B6" s="15" t="n">
        <v>196</v>
      </c>
      <c r="C6" s="14" t="n">
        <v>1</v>
      </c>
      <c r="D6" s="15" t="s">
        <v>34</v>
      </c>
      <c r="E6" s="14" t="n">
        <v>1</v>
      </c>
      <c r="F6" s="15" t="s">
        <v>42</v>
      </c>
      <c r="G6" s="15" t="s">
        <v>44</v>
      </c>
      <c r="H6" s="16" t="n">
        <v>22732</v>
      </c>
      <c r="I6" s="16" t="n">
        <v>34406</v>
      </c>
      <c r="J6" s="15" t="s">
        <v>44</v>
      </c>
      <c r="K6" s="16" t="n">
        <v>22732</v>
      </c>
      <c r="L6" s="16" t="n">
        <v>34498</v>
      </c>
      <c r="M6" s="17" t="n">
        <v>16646.88</v>
      </c>
      <c r="N6" s="17" t="n">
        <v>8749.68</v>
      </c>
      <c r="O6" s="17" t="n">
        <v>16910.88</v>
      </c>
      <c r="P6" s="17" t="n">
        <v>2575.44</v>
      </c>
      <c r="Q6" s="17" t="n">
        <v>5988.86</v>
      </c>
      <c r="R6" s="17" t="n">
        <v>50871.74</v>
      </c>
      <c r="S6" s="17" t="n">
        <v>3921.05</v>
      </c>
      <c r="T6" s="17" t="n">
        <v>0</v>
      </c>
      <c r="U6" s="17" t="n">
        <v>4706</v>
      </c>
      <c r="V6" s="15"/>
      <c r="W6" s="17" t="n">
        <v>54792.79</v>
      </c>
      <c r="X6" s="15" t="s">
        <v>45</v>
      </c>
    </row>
    <row r="7" customFormat="false" ht="15.75" hidden="false" customHeight="false" outlineLevel="0" collapsed="false">
      <c r="A7" s="14" t="n">
        <v>11</v>
      </c>
      <c r="B7" s="15" t="n">
        <v>298</v>
      </c>
      <c r="C7" s="14" t="n">
        <v>1</v>
      </c>
      <c r="D7" s="15" t="s">
        <v>34</v>
      </c>
      <c r="E7" s="14" t="n">
        <v>1</v>
      </c>
      <c r="F7" s="15" t="s">
        <v>42</v>
      </c>
      <c r="G7" s="15" t="s">
        <v>46</v>
      </c>
      <c r="H7" s="16" t="n">
        <v>25008</v>
      </c>
      <c r="I7" s="16" t="n">
        <v>34851</v>
      </c>
      <c r="J7" s="15" t="s">
        <v>46</v>
      </c>
      <c r="K7" s="18" t="n">
        <v>25008</v>
      </c>
      <c r="L7" s="16" t="n">
        <v>34851</v>
      </c>
      <c r="M7" s="17" t="n">
        <v>16646.88</v>
      </c>
      <c r="N7" s="17" t="n">
        <v>8749.68</v>
      </c>
      <c r="O7" s="17" t="n">
        <v>16910.88</v>
      </c>
      <c r="P7" s="17" t="n">
        <v>2575.44</v>
      </c>
      <c r="Q7" s="17" t="n">
        <v>5988.86</v>
      </c>
      <c r="R7" s="17" t="n">
        <v>50871.74</v>
      </c>
      <c r="S7" s="17" t="n">
        <v>3690.4</v>
      </c>
      <c r="T7" s="17" t="n">
        <v>0</v>
      </c>
      <c r="U7" s="17" t="n">
        <v>4706</v>
      </c>
      <c r="V7" s="15"/>
      <c r="W7" s="17" t="n">
        <v>54562.14</v>
      </c>
      <c r="X7" s="15" t="s">
        <v>47</v>
      </c>
    </row>
    <row r="8" customFormat="false" ht="15.75" hidden="false" customHeight="false" outlineLevel="0" collapsed="false">
      <c r="A8" s="14" t="n">
        <v>12</v>
      </c>
      <c r="B8" s="15" t="n">
        <v>1731</v>
      </c>
      <c r="C8" s="14" t="n">
        <v>1</v>
      </c>
      <c r="D8" s="15" t="s">
        <v>34</v>
      </c>
      <c r="E8" s="14" t="n">
        <v>1</v>
      </c>
      <c r="F8" s="15" t="s">
        <v>48</v>
      </c>
      <c r="G8" s="15" t="s">
        <v>36</v>
      </c>
      <c r="H8" s="14"/>
      <c r="I8" s="14"/>
      <c r="J8" s="15" t="s">
        <v>49</v>
      </c>
      <c r="K8" s="16" t="n">
        <v>28810</v>
      </c>
      <c r="L8" s="16" t="n">
        <v>45170</v>
      </c>
      <c r="M8" s="17" t="n">
        <v>16646.88</v>
      </c>
      <c r="N8" s="17" t="n">
        <v>12494.64</v>
      </c>
      <c r="O8" s="17" t="n">
        <v>19461.48</v>
      </c>
      <c r="P8" s="17" t="n">
        <v>2575.44</v>
      </c>
      <c r="Q8" s="17" t="n">
        <v>7038.12</v>
      </c>
      <c r="R8" s="17" t="n">
        <v>58216.56</v>
      </c>
      <c r="S8" s="17" t="n">
        <v>-461.3</v>
      </c>
      <c r="T8" s="17" t="n">
        <v>0</v>
      </c>
      <c r="U8" s="17" t="n">
        <v>5755.26</v>
      </c>
      <c r="V8" s="15"/>
      <c r="W8" s="17" t="n">
        <v>57755.26</v>
      </c>
      <c r="X8" s="15"/>
    </row>
    <row r="9" customFormat="false" ht="15.75" hidden="false" customHeight="false" outlineLevel="0" collapsed="false">
      <c r="A9" s="14" t="n">
        <v>13</v>
      </c>
      <c r="B9" s="15" t="n">
        <v>1927</v>
      </c>
      <c r="C9" s="14" t="n">
        <v>1</v>
      </c>
      <c r="D9" s="15" t="s">
        <v>34</v>
      </c>
      <c r="E9" s="14" t="n">
        <v>1</v>
      </c>
      <c r="F9" s="15" t="s">
        <v>42</v>
      </c>
      <c r="G9" s="15" t="s">
        <v>50</v>
      </c>
      <c r="H9" s="18" t="n">
        <v>31178</v>
      </c>
      <c r="I9" s="16" t="n">
        <v>43045</v>
      </c>
      <c r="J9" s="15" t="s">
        <v>50</v>
      </c>
      <c r="K9" s="18" t="n">
        <v>31178</v>
      </c>
      <c r="L9" s="16" t="n">
        <v>43045</v>
      </c>
      <c r="M9" s="17" t="n">
        <v>16646.88</v>
      </c>
      <c r="N9" s="17" t="n">
        <v>8749.68</v>
      </c>
      <c r="O9" s="17" t="n">
        <v>16910.88</v>
      </c>
      <c r="P9" s="17" t="n">
        <v>2575.44</v>
      </c>
      <c r="Q9" s="17" t="n">
        <v>5988.86</v>
      </c>
      <c r="R9" s="17" t="n">
        <v>50871.74</v>
      </c>
      <c r="S9" s="17" t="n">
        <v>461.3</v>
      </c>
      <c r="T9" s="17" t="n">
        <v>0</v>
      </c>
      <c r="U9" s="17" t="n">
        <v>4706</v>
      </c>
      <c r="V9" s="15"/>
      <c r="W9" s="17" t="n">
        <v>51333.04</v>
      </c>
      <c r="X9" s="15" t="s">
        <v>51</v>
      </c>
    </row>
    <row r="10" customFormat="false" ht="15.75" hidden="false" customHeight="false" outlineLevel="0" collapsed="false">
      <c r="A10" s="14" t="n">
        <v>14</v>
      </c>
      <c r="B10" s="15" t="n">
        <v>536</v>
      </c>
      <c r="C10" s="14" t="n">
        <v>1</v>
      </c>
      <c r="D10" s="15" t="s">
        <v>34</v>
      </c>
      <c r="E10" s="14" t="n">
        <v>1</v>
      </c>
      <c r="F10" s="15" t="s">
        <v>42</v>
      </c>
      <c r="G10" s="15" t="s">
        <v>52</v>
      </c>
      <c r="H10" s="16" t="n">
        <v>26544</v>
      </c>
      <c r="I10" s="16" t="n">
        <v>36122</v>
      </c>
      <c r="J10" s="15" t="s">
        <v>52</v>
      </c>
      <c r="K10" s="16" t="n">
        <v>26544</v>
      </c>
      <c r="L10" s="16" t="n">
        <v>36122</v>
      </c>
      <c r="M10" s="17" t="n">
        <v>16646.88</v>
      </c>
      <c r="N10" s="17" t="n">
        <v>8749.68</v>
      </c>
      <c r="O10" s="17" t="n">
        <v>16910.88</v>
      </c>
      <c r="P10" s="17" t="n">
        <v>2575.44</v>
      </c>
      <c r="Q10" s="17" t="n">
        <v>5988.86</v>
      </c>
      <c r="R10" s="17" t="n">
        <v>50871.74</v>
      </c>
      <c r="S10" s="17" t="n">
        <v>3229.1</v>
      </c>
      <c r="T10" s="17" t="n">
        <v>0</v>
      </c>
      <c r="U10" s="17" t="n">
        <v>4706</v>
      </c>
      <c r="V10" s="15"/>
      <c r="W10" s="17" t="n">
        <v>54100.84</v>
      </c>
      <c r="X10" s="15" t="s">
        <v>53</v>
      </c>
    </row>
    <row r="11" customFormat="false" ht="15.75" hidden="false" customHeight="false" outlineLevel="0" collapsed="false">
      <c r="A11" s="14" t="n">
        <v>15</v>
      </c>
      <c r="B11" s="15" t="n">
        <v>784</v>
      </c>
      <c r="C11" s="14" t="n">
        <v>1</v>
      </c>
      <c r="D11" s="15" t="s">
        <v>34</v>
      </c>
      <c r="E11" s="14" t="n">
        <v>1</v>
      </c>
      <c r="F11" s="15" t="s">
        <v>42</v>
      </c>
      <c r="G11" s="15" t="s">
        <v>54</v>
      </c>
      <c r="H11" s="16" t="n">
        <v>27093</v>
      </c>
      <c r="I11" s="16" t="n">
        <v>37746</v>
      </c>
      <c r="J11" s="15" t="s">
        <v>54</v>
      </c>
      <c r="K11" s="16" t="n">
        <v>27093</v>
      </c>
      <c r="L11" s="16" t="n">
        <v>37746</v>
      </c>
      <c r="M11" s="17" t="n">
        <v>16646.88</v>
      </c>
      <c r="N11" s="17" t="n">
        <v>8749.68</v>
      </c>
      <c r="O11" s="17" t="n">
        <v>16910.88</v>
      </c>
      <c r="P11" s="17" t="n">
        <v>2575.44</v>
      </c>
      <c r="Q11" s="17" t="n">
        <v>5988.86</v>
      </c>
      <c r="R11" s="17" t="n">
        <v>50871.74</v>
      </c>
      <c r="S11" s="17" t="n">
        <v>2603.05</v>
      </c>
      <c r="T11" s="17" t="n">
        <v>0</v>
      </c>
      <c r="U11" s="17" t="n">
        <v>4706</v>
      </c>
      <c r="V11" s="15"/>
      <c r="W11" s="17" t="n">
        <v>53474.79</v>
      </c>
      <c r="X11" s="15"/>
    </row>
    <row r="12" customFormat="false" ht="15.75" hidden="false" customHeight="false" outlineLevel="0" collapsed="false">
      <c r="A12" s="14" t="n">
        <v>18</v>
      </c>
      <c r="B12" s="15" t="n">
        <v>295</v>
      </c>
      <c r="C12" s="14" t="n">
        <v>1</v>
      </c>
      <c r="D12" s="15" t="s">
        <v>34</v>
      </c>
      <c r="E12" s="14" t="n">
        <v>3</v>
      </c>
      <c r="F12" s="15" t="s">
        <v>55</v>
      </c>
      <c r="G12" s="15" t="s">
        <v>56</v>
      </c>
      <c r="H12" s="16" t="n">
        <v>23791</v>
      </c>
      <c r="I12" s="16" t="n">
        <v>36132</v>
      </c>
      <c r="J12" s="15" t="s">
        <v>56</v>
      </c>
      <c r="K12" s="16" t="n">
        <v>23791</v>
      </c>
      <c r="L12" s="16" t="n">
        <v>36132</v>
      </c>
      <c r="M12" s="17" t="n">
        <v>10807.56</v>
      </c>
      <c r="N12" s="17" t="n">
        <v>5252.76</v>
      </c>
      <c r="O12" s="17" t="n">
        <v>7302.84</v>
      </c>
      <c r="P12" s="17" t="n">
        <v>1735.44</v>
      </c>
      <c r="Q12" s="17" t="n">
        <v>3649.44</v>
      </c>
      <c r="R12" s="17" t="n">
        <v>28748.04</v>
      </c>
      <c r="S12" s="17" t="n">
        <v>2788.1</v>
      </c>
      <c r="T12" s="17" t="n">
        <v>0</v>
      </c>
      <c r="U12" s="17" t="n">
        <v>2381.84</v>
      </c>
      <c r="V12" s="15"/>
      <c r="W12" s="17" t="n">
        <v>31536.14</v>
      </c>
      <c r="X12" s="15"/>
    </row>
    <row r="13" customFormat="false" ht="15.75" hidden="false" customHeight="false" outlineLevel="0" collapsed="false">
      <c r="A13" s="14" t="n">
        <v>22</v>
      </c>
      <c r="B13" s="15" t="n">
        <v>1951</v>
      </c>
      <c r="C13" s="14" t="n">
        <v>1</v>
      </c>
      <c r="D13" s="15" t="s">
        <v>34</v>
      </c>
      <c r="E13" s="14" t="n">
        <v>2</v>
      </c>
      <c r="F13" s="15" t="s">
        <v>57</v>
      </c>
      <c r="G13" s="15" t="s">
        <v>36</v>
      </c>
      <c r="H13" s="16"/>
      <c r="I13" s="16"/>
      <c r="J13" s="15" t="s">
        <v>58</v>
      </c>
      <c r="K13" s="16" t="n">
        <v>27615</v>
      </c>
      <c r="L13" s="16" t="n">
        <v>41212</v>
      </c>
      <c r="M13" s="17" t="n">
        <v>14394.24</v>
      </c>
      <c r="N13" s="17" t="n">
        <v>7652.76</v>
      </c>
      <c r="O13" s="17" t="n">
        <v>11487.96</v>
      </c>
      <c r="P13" s="17" t="n">
        <v>2104.56</v>
      </c>
      <c r="Q13" s="17" t="n">
        <v>4939.78</v>
      </c>
      <c r="R13" s="17" t="n">
        <v>40579.3</v>
      </c>
      <c r="S13" s="17" t="n">
        <v>983.63</v>
      </c>
      <c r="T13" s="17" t="n">
        <v>0</v>
      </c>
      <c r="U13" s="17" t="n">
        <v>3540.88</v>
      </c>
      <c r="V13" s="15"/>
      <c r="W13" s="17" t="n">
        <v>41562.93</v>
      </c>
      <c r="X13" s="15"/>
    </row>
    <row r="14" customFormat="false" ht="15.75" hidden="false" customHeight="false" outlineLevel="0" collapsed="false">
      <c r="A14" s="14" t="n">
        <v>23</v>
      </c>
      <c r="B14" s="15" t="n">
        <v>1956</v>
      </c>
      <c r="C14" s="14" t="n">
        <v>1</v>
      </c>
      <c r="D14" s="15" t="s">
        <v>34</v>
      </c>
      <c r="E14" s="14" t="n">
        <v>2</v>
      </c>
      <c r="F14" s="15" t="s">
        <v>57</v>
      </c>
      <c r="G14" s="15" t="s">
        <v>36</v>
      </c>
      <c r="H14" s="16"/>
      <c r="I14" s="16"/>
      <c r="J14" s="15" t="s">
        <v>59</v>
      </c>
      <c r="K14" s="16" t="n">
        <v>28032</v>
      </c>
      <c r="L14" s="16" t="n">
        <v>43213</v>
      </c>
      <c r="M14" s="17" t="n">
        <v>14394.24</v>
      </c>
      <c r="N14" s="17" t="n">
        <v>7652.76</v>
      </c>
      <c r="O14" s="17" t="n">
        <v>11487.96</v>
      </c>
      <c r="P14" s="17" t="n">
        <v>2104.56</v>
      </c>
      <c r="Q14" s="17" t="n">
        <v>4939.78</v>
      </c>
      <c r="R14" s="17" t="n">
        <v>40579.3</v>
      </c>
      <c r="S14" s="17" t="n">
        <v>317.3</v>
      </c>
      <c r="T14" s="17" t="n">
        <v>0</v>
      </c>
      <c r="U14" s="17" t="n">
        <v>3540.88</v>
      </c>
      <c r="V14" s="15"/>
      <c r="W14" s="17" t="n">
        <v>40896.6</v>
      </c>
      <c r="X14" s="15"/>
    </row>
    <row r="15" customFormat="false" ht="15.75" hidden="false" customHeight="false" outlineLevel="0" collapsed="false">
      <c r="A15" s="14" t="n">
        <v>25</v>
      </c>
      <c r="B15" s="15" t="n">
        <v>1705</v>
      </c>
      <c r="C15" s="14" t="n">
        <v>1</v>
      </c>
      <c r="D15" s="15" t="s">
        <v>34</v>
      </c>
      <c r="E15" s="14" t="n">
        <v>2</v>
      </c>
      <c r="F15" s="15" t="s">
        <v>57</v>
      </c>
      <c r="G15" s="15" t="s">
        <v>60</v>
      </c>
      <c r="H15" s="16" t="n">
        <v>28097</v>
      </c>
      <c r="I15" s="18" t="n">
        <v>41960</v>
      </c>
      <c r="J15" s="15" t="s">
        <v>60</v>
      </c>
      <c r="K15" s="16" t="n">
        <v>28097</v>
      </c>
      <c r="L15" s="18" t="n">
        <v>41960</v>
      </c>
      <c r="M15" s="17" t="n">
        <v>14394.24</v>
      </c>
      <c r="N15" s="17" t="n">
        <v>7652.76</v>
      </c>
      <c r="O15" s="17" t="n">
        <v>11487.96</v>
      </c>
      <c r="P15" s="17" t="n">
        <v>2104.56</v>
      </c>
      <c r="Q15" s="17" t="n">
        <v>4939.78</v>
      </c>
      <c r="R15" s="17" t="n">
        <v>40579.3</v>
      </c>
      <c r="S15" s="17" t="n">
        <v>888.44</v>
      </c>
      <c r="T15" s="17" t="n">
        <v>0</v>
      </c>
      <c r="U15" s="17" t="n">
        <v>3540.88</v>
      </c>
      <c r="V15" s="19"/>
      <c r="W15" s="17" t="n">
        <v>41467.74</v>
      </c>
      <c r="X15" s="15"/>
    </row>
    <row r="16" customFormat="false" ht="15.75" hidden="false" customHeight="false" outlineLevel="0" collapsed="false">
      <c r="A16" s="14" t="n">
        <v>27</v>
      </c>
      <c r="B16" s="15"/>
      <c r="C16" s="14" t="n">
        <v>1</v>
      </c>
      <c r="D16" s="15" t="s">
        <v>34</v>
      </c>
      <c r="E16" s="14" t="n">
        <v>2</v>
      </c>
      <c r="F16" s="15" t="s">
        <v>57</v>
      </c>
      <c r="G16" s="15" t="s">
        <v>61</v>
      </c>
      <c r="H16" s="16" t="n">
        <v>23187</v>
      </c>
      <c r="I16" s="16" t="n">
        <v>32752</v>
      </c>
      <c r="J16" s="15" t="s">
        <v>61</v>
      </c>
      <c r="K16" s="16" t="n">
        <v>23187</v>
      </c>
      <c r="L16" s="16" t="n">
        <v>32752</v>
      </c>
      <c r="M16" s="17" t="n">
        <v>14394.24</v>
      </c>
      <c r="N16" s="17" t="n">
        <v>7652.76</v>
      </c>
      <c r="O16" s="17" t="n">
        <v>11487.96</v>
      </c>
      <c r="P16" s="17" t="n">
        <v>2104.56</v>
      </c>
      <c r="Q16" s="17" t="n">
        <v>4939.78</v>
      </c>
      <c r="R16" s="17" t="n">
        <v>40579.3</v>
      </c>
      <c r="S16" s="17" t="n">
        <v>4442.2</v>
      </c>
      <c r="T16" s="17" t="n">
        <v>0</v>
      </c>
      <c r="U16" s="17" t="n">
        <v>3540.88</v>
      </c>
      <c r="V16" s="15"/>
      <c r="W16" s="17" t="n">
        <v>45021.5</v>
      </c>
      <c r="X16" s="15"/>
    </row>
    <row r="17" customFormat="false" ht="15.75" hidden="false" customHeight="false" outlineLevel="0" collapsed="false">
      <c r="A17" s="14" t="n">
        <v>29</v>
      </c>
      <c r="B17" s="15" t="n">
        <v>64</v>
      </c>
      <c r="C17" s="14" t="n">
        <v>1</v>
      </c>
      <c r="D17" s="15" t="s">
        <v>34</v>
      </c>
      <c r="E17" s="14" t="n">
        <v>2</v>
      </c>
      <c r="F17" s="15" t="s">
        <v>62</v>
      </c>
      <c r="G17" s="15" t="s">
        <v>63</v>
      </c>
      <c r="H17" s="16" t="n">
        <v>23709</v>
      </c>
      <c r="I17" s="16" t="n">
        <v>33703</v>
      </c>
      <c r="J17" s="15" t="s">
        <v>63</v>
      </c>
      <c r="K17" s="16" t="n">
        <v>23709</v>
      </c>
      <c r="L17" s="16" t="n">
        <v>33703</v>
      </c>
      <c r="M17" s="17" t="n">
        <v>14394.24</v>
      </c>
      <c r="N17" s="17" t="n">
        <v>7652.76</v>
      </c>
      <c r="O17" s="17" t="n">
        <v>11487.96</v>
      </c>
      <c r="P17" s="17" t="n">
        <v>2104.56</v>
      </c>
      <c r="Q17" s="17" t="n">
        <v>4939.78</v>
      </c>
      <c r="R17" s="17" t="n">
        <v>40579.3</v>
      </c>
      <c r="S17" s="17" t="n">
        <v>3997.98</v>
      </c>
      <c r="T17" s="17" t="n">
        <v>0</v>
      </c>
      <c r="U17" s="17" t="n">
        <v>3540.88</v>
      </c>
      <c r="V17" s="15"/>
      <c r="W17" s="17" t="n">
        <v>44577.28</v>
      </c>
      <c r="X17" s="15"/>
    </row>
    <row r="18" customFormat="false" ht="15.75" hidden="false" customHeight="false" outlineLevel="0" collapsed="false">
      <c r="A18" s="14" t="n">
        <v>32</v>
      </c>
      <c r="B18" s="15" t="n">
        <v>268</v>
      </c>
      <c r="C18" s="14" t="n">
        <v>1</v>
      </c>
      <c r="D18" s="15" t="s">
        <v>34</v>
      </c>
      <c r="E18" s="14" t="n">
        <v>3</v>
      </c>
      <c r="F18" s="15" t="s">
        <v>64</v>
      </c>
      <c r="G18" s="15" t="s">
        <v>65</v>
      </c>
      <c r="H18" s="16" t="n">
        <v>25841</v>
      </c>
      <c r="I18" s="16" t="n">
        <v>35612</v>
      </c>
      <c r="J18" s="15" t="s">
        <v>65</v>
      </c>
      <c r="K18" s="16" t="n">
        <v>25841</v>
      </c>
      <c r="L18" s="18" t="n">
        <v>35612</v>
      </c>
      <c r="M18" s="17" t="n">
        <v>10807.56</v>
      </c>
      <c r="N18" s="17" t="n">
        <v>5926.32</v>
      </c>
      <c r="O18" s="17" t="n">
        <v>8170.32</v>
      </c>
      <c r="P18" s="17" t="n">
        <v>1735.44</v>
      </c>
      <c r="Q18" s="17" t="n">
        <v>3906.28</v>
      </c>
      <c r="R18" s="17" t="n">
        <v>30545.92</v>
      </c>
      <c r="S18" s="17" t="n">
        <v>2987.25</v>
      </c>
      <c r="T18" s="17" t="n">
        <v>0</v>
      </c>
      <c r="U18" s="17" t="n">
        <v>2638.68</v>
      </c>
      <c r="V18" s="15"/>
      <c r="W18" s="17" t="n">
        <v>33533.17</v>
      </c>
      <c r="X18" s="15" t="s">
        <v>66</v>
      </c>
    </row>
    <row r="19" customFormat="false" ht="15.75" hidden="false" customHeight="false" outlineLevel="0" collapsed="false">
      <c r="A19" s="14" t="n">
        <v>33</v>
      </c>
      <c r="B19" s="15" t="n">
        <v>336</v>
      </c>
      <c r="C19" s="14" t="n">
        <v>2</v>
      </c>
      <c r="D19" s="15" t="s">
        <v>67</v>
      </c>
      <c r="E19" s="14" t="n">
        <v>2</v>
      </c>
      <c r="F19" s="15" t="s">
        <v>68</v>
      </c>
      <c r="G19" s="15" t="s">
        <v>69</v>
      </c>
      <c r="H19" s="18" t="n">
        <v>25486</v>
      </c>
      <c r="I19" s="16" t="n">
        <v>33025</v>
      </c>
      <c r="J19" s="15" t="s">
        <v>69</v>
      </c>
      <c r="K19" s="18" t="n">
        <v>25486</v>
      </c>
      <c r="L19" s="16" t="n">
        <v>33025</v>
      </c>
      <c r="M19" s="17" t="n">
        <v>14394.24</v>
      </c>
      <c r="N19" s="17" t="n">
        <v>7652.76</v>
      </c>
      <c r="O19" s="17" t="n">
        <v>11487.96</v>
      </c>
      <c r="P19" s="17" t="n">
        <v>2104.56</v>
      </c>
      <c r="Q19" s="17" t="n">
        <v>4939.78</v>
      </c>
      <c r="R19" s="17" t="n">
        <v>40579.3</v>
      </c>
      <c r="S19" s="17" t="n">
        <v>4442.2</v>
      </c>
      <c r="T19" s="17" t="n">
        <v>0</v>
      </c>
      <c r="U19" s="17" t="n">
        <v>3540.88</v>
      </c>
      <c r="V19" s="15"/>
      <c r="W19" s="17" t="n">
        <v>45021.5</v>
      </c>
      <c r="X19" s="15"/>
    </row>
    <row r="20" customFormat="false" ht="15.75" hidden="false" customHeight="false" outlineLevel="0" collapsed="false">
      <c r="A20" s="14" t="n">
        <v>35</v>
      </c>
      <c r="B20" s="15"/>
      <c r="C20" s="14" t="n">
        <v>1</v>
      </c>
      <c r="D20" s="15" t="s">
        <v>34</v>
      </c>
      <c r="E20" s="14" t="n">
        <v>2</v>
      </c>
      <c r="F20" s="15" t="s">
        <v>70</v>
      </c>
      <c r="G20" s="15" t="s">
        <v>36</v>
      </c>
      <c r="H20" s="14"/>
      <c r="I20" s="14"/>
      <c r="J20" s="15" t="s">
        <v>36</v>
      </c>
      <c r="K20" s="14"/>
      <c r="L20" s="14"/>
      <c r="M20" s="17" t="n">
        <v>14394.24</v>
      </c>
      <c r="N20" s="17" t="n">
        <v>8749.68</v>
      </c>
      <c r="O20" s="17" t="n">
        <v>15635.4</v>
      </c>
      <c r="P20" s="17" t="n">
        <v>2104.56</v>
      </c>
      <c r="Q20" s="17" t="n">
        <v>5813.84</v>
      </c>
      <c r="R20" s="17" t="n">
        <v>46697.72</v>
      </c>
      <c r="S20" s="17" t="n">
        <v>0</v>
      </c>
      <c r="T20" s="17" t="n">
        <v>0</v>
      </c>
      <c r="U20" s="17" t="n">
        <v>4414.94</v>
      </c>
      <c r="V20" s="15"/>
      <c r="W20" s="17" t="n">
        <v>46697.72</v>
      </c>
      <c r="X20" s="15"/>
    </row>
    <row r="21" customFormat="false" ht="15.75" hidden="false" customHeight="false" outlineLevel="0" collapsed="false">
      <c r="A21" s="14" t="n">
        <v>39</v>
      </c>
      <c r="B21" s="15" t="n">
        <v>29</v>
      </c>
      <c r="C21" s="14" t="n">
        <v>1</v>
      </c>
      <c r="D21" s="15" t="s">
        <v>34</v>
      </c>
      <c r="E21" s="14" t="n">
        <v>2</v>
      </c>
      <c r="F21" s="15" t="s">
        <v>71</v>
      </c>
      <c r="G21" s="15" t="s">
        <v>36</v>
      </c>
      <c r="H21" s="14"/>
      <c r="I21" s="14"/>
      <c r="J21" s="15" t="s">
        <v>36</v>
      </c>
      <c r="K21" s="14"/>
      <c r="L21" s="14"/>
      <c r="M21" s="17" t="n">
        <v>14394.24</v>
      </c>
      <c r="N21" s="17" t="n">
        <v>7652.76</v>
      </c>
      <c r="O21" s="17" t="n">
        <v>11487.96</v>
      </c>
      <c r="P21" s="17" t="n">
        <v>2104.56</v>
      </c>
      <c r="Q21" s="17" t="n">
        <v>4939.78</v>
      </c>
      <c r="R21" s="17" t="n">
        <v>40579.3</v>
      </c>
      <c r="S21" s="17" t="n">
        <v>0</v>
      </c>
      <c r="T21" s="17" t="n">
        <v>0</v>
      </c>
      <c r="U21" s="17" t="n">
        <v>3540.88</v>
      </c>
      <c r="V21" s="15"/>
      <c r="W21" s="17" t="n">
        <v>40579.3</v>
      </c>
      <c r="X21" s="15"/>
    </row>
    <row r="22" customFormat="false" ht="15.75" hidden="false" customHeight="false" outlineLevel="0" collapsed="false">
      <c r="A22" s="14" t="n">
        <v>70</v>
      </c>
      <c r="B22" s="15" t="n">
        <v>199</v>
      </c>
      <c r="C22" s="14" t="n">
        <v>1</v>
      </c>
      <c r="D22" s="15" t="s">
        <v>34</v>
      </c>
      <c r="E22" s="14" t="n">
        <v>4</v>
      </c>
      <c r="F22" s="15" t="s">
        <v>72</v>
      </c>
      <c r="G22" s="15" t="s">
        <v>73</v>
      </c>
      <c r="H22" s="16" t="n">
        <v>25733</v>
      </c>
      <c r="I22" s="16" t="n">
        <v>35353</v>
      </c>
      <c r="J22" s="15" t="s">
        <v>73</v>
      </c>
      <c r="K22" s="16" t="n">
        <v>25733</v>
      </c>
      <c r="L22" s="16" t="n">
        <v>35353</v>
      </c>
      <c r="M22" s="17" t="n">
        <v>8994.96</v>
      </c>
      <c r="N22" s="17" t="n">
        <v>4578.84</v>
      </c>
      <c r="O22" s="17" t="n">
        <v>6027.24</v>
      </c>
      <c r="P22" s="17" t="n">
        <v>1430.28</v>
      </c>
      <c r="Q22" s="17" t="n">
        <v>3253.18</v>
      </c>
      <c r="R22" s="17" t="n">
        <v>24284.5</v>
      </c>
      <c r="S22" s="17" t="n">
        <v>2486.4</v>
      </c>
      <c r="T22" s="17" t="n">
        <v>0</v>
      </c>
      <c r="U22" s="17" t="n">
        <v>2006.06</v>
      </c>
      <c r="V22" s="15"/>
      <c r="W22" s="17" t="n">
        <v>26770.9</v>
      </c>
      <c r="X22" s="15"/>
    </row>
    <row r="23" customFormat="false" ht="15.75" hidden="false" customHeight="false" outlineLevel="0" collapsed="false">
      <c r="A23" s="14" t="n">
        <v>71</v>
      </c>
      <c r="B23" s="15" t="n">
        <v>394</v>
      </c>
      <c r="C23" s="14" t="n">
        <v>1</v>
      </c>
      <c r="D23" s="15" t="s">
        <v>34</v>
      </c>
      <c r="E23" s="14" t="n">
        <v>4</v>
      </c>
      <c r="F23" s="15" t="s">
        <v>72</v>
      </c>
      <c r="G23" s="15" t="s">
        <v>74</v>
      </c>
      <c r="H23" s="18" t="n">
        <v>24482</v>
      </c>
      <c r="I23" s="16" t="n">
        <v>37191</v>
      </c>
      <c r="J23" s="15" t="s">
        <v>74</v>
      </c>
      <c r="K23" s="18" t="n">
        <v>24483</v>
      </c>
      <c r="L23" s="16" t="n">
        <v>37191</v>
      </c>
      <c r="M23" s="17" t="n">
        <v>8994.96</v>
      </c>
      <c r="N23" s="17" t="n">
        <v>4578.84</v>
      </c>
      <c r="O23" s="17" t="n">
        <v>6027.24</v>
      </c>
      <c r="P23" s="17" t="n">
        <v>1430.28</v>
      </c>
      <c r="Q23" s="17" t="n">
        <v>3253.18</v>
      </c>
      <c r="R23" s="17" t="n">
        <v>24284.5</v>
      </c>
      <c r="S23" s="17" t="n">
        <v>1864.8</v>
      </c>
      <c r="T23" s="17" t="n">
        <v>0</v>
      </c>
      <c r="U23" s="17" t="n">
        <v>2006.06</v>
      </c>
      <c r="V23" s="15"/>
      <c r="W23" s="17" t="n">
        <v>26149.3</v>
      </c>
      <c r="X23" s="15"/>
    </row>
    <row r="24" customFormat="false" ht="15.75" hidden="false" customHeight="false" outlineLevel="0" collapsed="false">
      <c r="A24" s="14" t="n">
        <v>72</v>
      </c>
      <c r="B24" s="15" t="n">
        <v>1233</v>
      </c>
      <c r="C24" s="14" t="n">
        <v>1</v>
      </c>
      <c r="D24" s="15" t="s">
        <v>34</v>
      </c>
      <c r="E24" s="14" t="n">
        <v>4</v>
      </c>
      <c r="F24" s="15" t="s">
        <v>72</v>
      </c>
      <c r="G24" s="15" t="s">
        <v>75</v>
      </c>
      <c r="H24" s="16" t="n">
        <v>27109</v>
      </c>
      <c r="I24" s="16" t="n">
        <v>39482</v>
      </c>
      <c r="J24" s="15" t="s">
        <v>75</v>
      </c>
      <c r="K24" s="16" t="n">
        <v>27109</v>
      </c>
      <c r="L24" s="16" t="n">
        <v>39482</v>
      </c>
      <c r="M24" s="17" t="n">
        <v>8994.96</v>
      </c>
      <c r="N24" s="17" t="n">
        <v>4578.84</v>
      </c>
      <c r="O24" s="17" t="n">
        <v>6027.24</v>
      </c>
      <c r="P24" s="17" t="n">
        <v>1430.28</v>
      </c>
      <c r="Q24" s="17" t="n">
        <v>3253.18</v>
      </c>
      <c r="R24" s="17" t="n">
        <v>24284.5</v>
      </c>
      <c r="S24" s="17" t="n">
        <v>1243.2</v>
      </c>
      <c r="T24" s="17" t="n">
        <v>0</v>
      </c>
      <c r="U24" s="17" t="n">
        <v>2006.06</v>
      </c>
      <c r="V24" s="19"/>
      <c r="W24" s="17" t="n">
        <v>25527.7</v>
      </c>
      <c r="X24" s="15"/>
    </row>
    <row r="25" customFormat="false" ht="15.75" hidden="false" customHeight="false" outlineLevel="0" collapsed="false">
      <c r="A25" s="14" t="n">
        <v>73</v>
      </c>
      <c r="B25" s="15" t="n">
        <v>291</v>
      </c>
      <c r="C25" s="14" t="n">
        <v>1</v>
      </c>
      <c r="D25" s="15" t="s">
        <v>34</v>
      </c>
      <c r="E25" s="14" t="n">
        <v>4</v>
      </c>
      <c r="F25" s="15" t="s">
        <v>72</v>
      </c>
      <c r="G25" s="15" t="s">
        <v>76</v>
      </c>
      <c r="H25" s="16" t="n">
        <v>24271</v>
      </c>
      <c r="I25" s="16" t="n">
        <v>36661</v>
      </c>
      <c r="J25" s="15" t="s">
        <v>76</v>
      </c>
      <c r="K25" s="16" t="n">
        <v>24271</v>
      </c>
      <c r="L25" s="16" t="n">
        <v>36661</v>
      </c>
      <c r="M25" s="17" t="n">
        <v>8994.96</v>
      </c>
      <c r="N25" s="17" t="n">
        <v>4578.84</v>
      </c>
      <c r="O25" s="17" t="n">
        <v>6027.24</v>
      </c>
      <c r="P25" s="17" t="n">
        <v>1430.28</v>
      </c>
      <c r="Q25" s="17" t="n">
        <v>3253.18</v>
      </c>
      <c r="R25" s="17" t="n">
        <v>24284.5</v>
      </c>
      <c r="S25" s="17" t="n">
        <v>2064.6</v>
      </c>
      <c r="T25" s="17" t="n">
        <v>0</v>
      </c>
      <c r="U25" s="17" t="n">
        <v>2006.06</v>
      </c>
      <c r="V25" s="15"/>
      <c r="W25" s="17" t="n">
        <v>26349.1</v>
      </c>
      <c r="X25" s="15"/>
    </row>
    <row r="26" customFormat="false" ht="15.75" hidden="false" customHeight="false" outlineLevel="0" collapsed="false">
      <c r="A26" s="14" t="n">
        <v>74</v>
      </c>
      <c r="B26" s="15" t="n">
        <v>730</v>
      </c>
      <c r="C26" s="14" t="n">
        <v>2</v>
      </c>
      <c r="D26" s="15" t="s">
        <v>67</v>
      </c>
      <c r="E26" s="14" t="n">
        <v>4</v>
      </c>
      <c r="F26" s="15" t="s">
        <v>72</v>
      </c>
      <c r="G26" s="15" t="s">
        <v>77</v>
      </c>
      <c r="H26" s="16" t="n">
        <v>26607</v>
      </c>
      <c r="I26" s="16" t="n">
        <v>34274</v>
      </c>
      <c r="J26" s="15" t="s">
        <v>77</v>
      </c>
      <c r="K26" s="16" t="n">
        <v>26607</v>
      </c>
      <c r="L26" s="16" t="n">
        <v>34274</v>
      </c>
      <c r="M26" s="17" t="n">
        <v>8994.96</v>
      </c>
      <c r="N26" s="17" t="n">
        <v>4578.84</v>
      </c>
      <c r="O26" s="17" t="n">
        <v>6027.24</v>
      </c>
      <c r="P26" s="17" t="n">
        <v>1430.28</v>
      </c>
      <c r="Q26" s="17" t="n">
        <v>3253.18</v>
      </c>
      <c r="R26" s="17" t="n">
        <v>24284.5</v>
      </c>
      <c r="S26" s="17" t="n">
        <v>2797.2</v>
      </c>
      <c r="T26" s="17" t="n">
        <v>0</v>
      </c>
      <c r="U26" s="17" t="n">
        <v>2006.06</v>
      </c>
      <c r="V26" s="15"/>
      <c r="W26" s="17" t="n">
        <v>27081.7</v>
      </c>
      <c r="X26" s="15"/>
    </row>
    <row r="27" customFormat="false" ht="15.75" hidden="false" customHeight="false" outlineLevel="0" collapsed="false">
      <c r="A27" s="14" t="n">
        <v>81</v>
      </c>
      <c r="B27" s="15" t="n">
        <v>537</v>
      </c>
      <c r="C27" s="14" t="n">
        <v>1</v>
      </c>
      <c r="D27" s="15" t="s">
        <v>34</v>
      </c>
      <c r="E27" s="14" t="n">
        <v>3</v>
      </c>
      <c r="F27" s="15" t="s">
        <v>55</v>
      </c>
      <c r="G27" s="15" t="s">
        <v>78</v>
      </c>
      <c r="H27" s="16" t="n">
        <v>25328</v>
      </c>
      <c r="I27" s="16" t="n">
        <v>35667</v>
      </c>
      <c r="J27" s="15" t="s">
        <v>78</v>
      </c>
      <c r="K27" s="16" t="n">
        <v>25328</v>
      </c>
      <c r="L27" s="16" t="n">
        <v>35667</v>
      </c>
      <c r="M27" s="17" t="n">
        <v>10807.56</v>
      </c>
      <c r="N27" s="17" t="n">
        <v>5252.76</v>
      </c>
      <c r="O27" s="17" t="n">
        <v>7302.84</v>
      </c>
      <c r="P27" s="17" t="n">
        <v>1735.44</v>
      </c>
      <c r="Q27" s="17" t="n">
        <v>3649.44</v>
      </c>
      <c r="R27" s="17" t="n">
        <v>28748.04</v>
      </c>
      <c r="S27" s="17" t="n">
        <v>2930.35</v>
      </c>
      <c r="T27" s="17" t="n">
        <v>0</v>
      </c>
      <c r="U27" s="17" t="n">
        <v>2381.84</v>
      </c>
      <c r="V27" s="15"/>
      <c r="W27" s="17" t="n">
        <v>31678.39</v>
      </c>
      <c r="X27" s="15"/>
    </row>
    <row r="28" customFormat="false" ht="15.75" hidden="false" customHeight="false" outlineLevel="0" collapsed="false">
      <c r="A28" s="14" t="n">
        <v>87</v>
      </c>
      <c r="B28" s="15" t="n">
        <v>276</v>
      </c>
      <c r="C28" s="14" t="n">
        <v>1</v>
      </c>
      <c r="D28" s="15" t="s">
        <v>34</v>
      </c>
      <c r="E28" s="14" t="n">
        <v>4</v>
      </c>
      <c r="F28" s="15" t="s">
        <v>72</v>
      </c>
      <c r="G28" s="15" t="s">
        <v>79</v>
      </c>
      <c r="H28" s="18" t="n">
        <v>24433</v>
      </c>
      <c r="I28" s="16" t="n">
        <v>39581</v>
      </c>
      <c r="J28" s="15" t="s">
        <v>79</v>
      </c>
      <c r="K28" s="18" t="n">
        <v>24433</v>
      </c>
      <c r="L28" s="16" t="n">
        <v>39581</v>
      </c>
      <c r="M28" s="17" t="n">
        <v>8994.96</v>
      </c>
      <c r="N28" s="17" t="n">
        <v>4578.84</v>
      </c>
      <c r="O28" s="17" t="n">
        <v>6027.24</v>
      </c>
      <c r="P28" s="17" t="n">
        <v>1430.28</v>
      </c>
      <c r="Q28" s="17" t="n">
        <v>3253.18</v>
      </c>
      <c r="R28" s="17" t="n">
        <v>24284.5</v>
      </c>
      <c r="S28" s="17" t="n">
        <v>1243.2</v>
      </c>
      <c r="T28" s="17" t="n">
        <v>0</v>
      </c>
      <c r="U28" s="17" t="n">
        <v>2006.06</v>
      </c>
      <c r="V28" s="15"/>
      <c r="W28" s="17" t="n">
        <v>25527.7</v>
      </c>
      <c r="X28" s="15"/>
    </row>
    <row r="29" customFormat="false" ht="15.75" hidden="false" customHeight="false" outlineLevel="0" collapsed="false">
      <c r="A29" s="14" t="n">
        <v>89</v>
      </c>
      <c r="B29" s="15" t="n">
        <v>2</v>
      </c>
      <c r="C29" s="14" t="n">
        <v>1</v>
      </c>
      <c r="D29" s="15" t="s">
        <v>34</v>
      </c>
      <c r="E29" s="14" t="n">
        <v>2</v>
      </c>
      <c r="F29" s="15" t="s">
        <v>71</v>
      </c>
      <c r="G29" s="15" t="s">
        <v>80</v>
      </c>
      <c r="H29" s="16" t="n">
        <v>22789</v>
      </c>
      <c r="I29" s="18" t="n">
        <v>33342</v>
      </c>
      <c r="J29" s="15" t="s">
        <v>80</v>
      </c>
      <c r="K29" s="16" t="n">
        <v>22789</v>
      </c>
      <c r="L29" s="18" t="n">
        <v>33342</v>
      </c>
      <c r="M29" s="17" t="n">
        <v>14394.24</v>
      </c>
      <c r="N29" s="17" t="n">
        <v>7652.76</v>
      </c>
      <c r="O29" s="17" t="n">
        <v>11487.96</v>
      </c>
      <c r="P29" s="17" t="n">
        <v>2104.56</v>
      </c>
      <c r="Q29" s="17" t="n">
        <v>4939.78</v>
      </c>
      <c r="R29" s="17" t="n">
        <v>40579.3</v>
      </c>
      <c r="S29" s="17" t="n">
        <v>4315.28</v>
      </c>
      <c r="T29" s="17" t="n">
        <v>0</v>
      </c>
      <c r="U29" s="17" t="n">
        <v>3540.88</v>
      </c>
      <c r="V29" s="15"/>
      <c r="W29" s="17" t="n">
        <v>44894.58</v>
      </c>
      <c r="X29" s="15"/>
    </row>
    <row r="30" customFormat="false" ht="15.75" hidden="false" customHeight="false" outlineLevel="0" collapsed="false">
      <c r="A30" s="14" t="n">
        <v>92</v>
      </c>
      <c r="B30" s="15" t="n">
        <v>79</v>
      </c>
      <c r="C30" s="14" t="n">
        <v>1</v>
      </c>
      <c r="D30" s="15" t="s">
        <v>34</v>
      </c>
      <c r="E30" s="14" t="n">
        <v>2</v>
      </c>
      <c r="F30" s="15" t="s">
        <v>71</v>
      </c>
      <c r="G30" s="15" t="s">
        <v>81</v>
      </c>
      <c r="H30" s="16" t="n">
        <v>23160</v>
      </c>
      <c r="I30" s="16" t="n">
        <v>28373</v>
      </c>
      <c r="J30" s="15" t="s">
        <v>81</v>
      </c>
      <c r="K30" s="18" t="n">
        <v>23160</v>
      </c>
      <c r="L30" s="16" t="n">
        <v>32391</v>
      </c>
      <c r="M30" s="17" t="n">
        <v>14394.24</v>
      </c>
      <c r="N30" s="17" t="n">
        <v>7652.76</v>
      </c>
      <c r="O30" s="17" t="n">
        <v>11487.96</v>
      </c>
      <c r="P30" s="17" t="n">
        <v>2104.56</v>
      </c>
      <c r="Q30" s="17" t="n">
        <v>4939.78</v>
      </c>
      <c r="R30" s="17" t="n">
        <v>40579.3</v>
      </c>
      <c r="S30" s="17" t="n">
        <v>4569.12</v>
      </c>
      <c r="T30" s="17" t="n">
        <v>0</v>
      </c>
      <c r="U30" s="17" t="n">
        <v>3540.88</v>
      </c>
      <c r="V30" s="15"/>
      <c r="W30" s="17" t="n">
        <v>45148.42</v>
      </c>
      <c r="X30" s="15"/>
    </row>
    <row r="31" customFormat="false" ht="15.75" hidden="false" customHeight="false" outlineLevel="0" collapsed="false">
      <c r="A31" s="14" t="n">
        <v>116</v>
      </c>
      <c r="B31" s="15" t="n">
        <v>2065</v>
      </c>
      <c r="C31" s="14" t="n">
        <v>2</v>
      </c>
      <c r="D31" s="15" t="s">
        <v>67</v>
      </c>
      <c r="E31" s="14" t="n">
        <v>2</v>
      </c>
      <c r="F31" s="15" t="s">
        <v>82</v>
      </c>
      <c r="G31" s="15" t="s">
        <v>36</v>
      </c>
      <c r="H31" s="14"/>
      <c r="I31" s="14"/>
      <c r="J31" s="15" t="s">
        <v>83</v>
      </c>
      <c r="K31" s="18" t="n">
        <v>31351</v>
      </c>
      <c r="L31" s="16" t="n">
        <v>43801</v>
      </c>
      <c r="M31" s="17" t="n">
        <v>14394.24</v>
      </c>
      <c r="N31" s="17" t="n">
        <v>7652.76</v>
      </c>
      <c r="O31" s="17" t="n">
        <v>11487.96</v>
      </c>
      <c r="P31" s="17" t="n">
        <v>2104.56</v>
      </c>
      <c r="Q31" s="17" t="n">
        <v>4939.78</v>
      </c>
      <c r="R31" s="17" t="n">
        <v>40579.3</v>
      </c>
      <c r="S31" s="17" t="n">
        <v>0</v>
      </c>
      <c r="T31" s="17" t="n">
        <v>0</v>
      </c>
      <c r="U31" s="17" t="n">
        <v>3540.88</v>
      </c>
      <c r="V31" s="15"/>
      <c r="W31" s="17" t="n">
        <v>40579.3</v>
      </c>
      <c r="X31" s="15"/>
    </row>
    <row r="32" customFormat="false" ht="15.75" hidden="false" customHeight="false" outlineLevel="0" collapsed="false">
      <c r="A32" s="14" t="n">
        <v>117</v>
      </c>
      <c r="B32" s="15" t="n">
        <v>2419</v>
      </c>
      <c r="C32" s="14" t="n">
        <v>2</v>
      </c>
      <c r="D32" s="15" t="s">
        <v>67</v>
      </c>
      <c r="E32" s="14" t="n">
        <v>2</v>
      </c>
      <c r="F32" s="15" t="s">
        <v>84</v>
      </c>
      <c r="G32" s="15" t="s">
        <v>36</v>
      </c>
      <c r="H32" s="16"/>
      <c r="I32" s="16"/>
      <c r="J32" s="15" t="s">
        <v>85</v>
      </c>
      <c r="K32" s="16" t="n">
        <v>28715</v>
      </c>
      <c r="L32" s="16" t="n">
        <v>42045</v>
      </c>
      <c r="M32" s="17" t="n">
        <v>14394.24</v>
      </c>
      <c r="N32" s="17" t="n">
        <v>7652.76</v>
      </c>
      <c r="O32" s="17" t="n">
        <v>11487.96</v>
      </c>
      <c r="P32" s="17" t="n">
        <v>2104.56</v>
      </c>
      <c r="Q32" s="17" t="n">
        <v>4939.78</v>
      </c>
      <c r="R32" s="17" t="n">
        <v>40579.3</v>
      </c>
      <c r="S32" s="17" t="n">
        <v>824.98</v>
      </c>
      <c r="T32" s="17" t="n">
        <v>0</v>
      </c>
      <c r="U32" s="17" t="n">
        <v>3540.88</v>
      </c>
      <c r="V32" s="15"/>
      <c r="W32" s="17" t="n">
        <v>41404.28</v>
      </c>
      <c r="X32" s="15"/>
    </row>
    <row r="33" customFormat="false" ht="15.75" hidden="false" customHeight="false" outlineLevel="0" collapsed="false">
      <c r="A33" s="14" t="n">
        <v>118</v>
      </c>
      <c r="B33" s="15" t="n">
        <v>925</v>
      </c>
      <c r="C33" s="14" t="n">
        <v>1</v>
      </c>
      <c r="D33" s="15" t="s">
        <v>34</v>
      </c>
      <c r="E33" s="14" t="n">
        <v>2</v>
      </c>
      <c r="F33" s="15" t="s">
        <v>84</v>
      </c>
      <c r="G33" s="15" t="s">
        <v>86</v>
      </c>
      <c r="H33" s="16" t="n">
        <v>27432</v>
      </c>
      <c r="I33" s="18" t="n">
        <v>36800</v>
      </c>
      <c r="J33" s="15" t="s">
        <v>86</v>
      </c>
      <c r="K33" s="16" t="n">
        <v>27432</v>
      </c>
      <c r="L33" s="18" t="n">
        <v>36800</v>
      </c>
      <c r="M33" s="17" t="n">
        <v>14394.24</v>
      </c>
      <c r="N33" s="17" t="n">
        <v>7652.76</v>
      </c>
      <c r="O33" s="17" t="n">
        <v>11487.96</v>
      </c>
      <c r="P33" s="17" t="n">
        <v>2104.56</v>
      </c>
      <c r="Q33" s="17" t="n">
        <v>4939.78</v>
      </c>
      <c r="R33" s="17" t="n">
        <v>40579.3</v>
      </c>
      <c r="S33" s="17" t="n">
        <v>2792.24</v>
      </c>
      <c r="T33" s="17" t="n">
        <v>0</v>
      </c>
      <c r="U33" s="17" t="n">
        <v>3540.88</v>
      </c>
      <c r="V33" s="15"/>
      <c r="W33" s="17" t="n">
        <v>43371.54</v>
      </c>
      <c r="X33" s="15"/>
    </row>
    <row r="34" customFormat="false" ht="15.75" hidden="false" customHeight="false" outlineLevel="0" collapsed="false">
      <c r="A34" s="14" t="n">
        <v>120</v>
      </c>
      <c r="B34" s="15" t="n">
        <v>1777</v>
      </c>
      <c r="C34" s="14" t="n">
        <v>2</v>
      </c>
      <c r="D34" s="15" t="s">
        <v>67</v>
      </c>
      <c r="E34" s="14" t="n">
        <v>2</v>
      </c>
      <c r="F34" s="15" t="s">
        <v>84</v>
      </c>
      <c r="G34" s="15" t="s">
        <v>36</v>
      </c>
      <c r="H34" s="14"/>
      <c r="I34" s="14"/>
      <c r="J34" s="15" t="s">
        <v>87</v>
      </c>
      <c r="K34" s="16" t="n">
        <v>29063</v>
      </c>
      <c r="L34" s="16" t="n">
        <v>39505</v>
      </c>
      <c r="M34" s="17" t="n">
        <v>14394.24</v>
      </c>
      <c r="N34" s="17" t="n">
        <v>7652.76</v>
      </c>
      <c r="O34" s="17" t="n">
        <v>11487.96</v>
      </c>
      <c r="P34" s="17" t="n">
        <v>2104.56</v>
      </c>
      <c r="Q34" s="17" t="n">
        <v>4939.78</v>
      </c>
      <c r="R34" s="17" t="n">
        <v>40579.3</v>
      </c>
      <c r="S34" s="17" t="n">
        <v>1776.88</v>
      </c>
      <c r="T34" s="17" t="n">
        <v>0</v>
      </c>
      <c r="U34" s="17" t="n">
        <v>3540.88</v>
      </c>
      <c r="V34" s="15"/>
      <c r="W34" s="17" t="n">
        <v>42356.18</v>
      </c>
      <c r="X34" s="15"/>
    </row>
    <row r="35" customFormat="false" ht="15.75" hidden="false" customHeight="false" outlineLevel="0" collapsed="false">
      <c r="A35" s="14" t="n">
        <v>131</v>
      </c>
      <c r="B35" s="15"/>
      <c r="C35" s="14" t="n">
        <v>2</v>
      </c>
      <c r="D35" s="15" t="s">
        <v>67</v>
      </c>
      <c r="E35" s="14" t="n">
        <v>4</v>
      </c>
      <c r="F35" s="15" t="s">
        <v>88</v>
      </c>
      <c r="G35" s="15" t="s">
        <v>36</v>
      </c>
      <c r="H35" s="14"/>
      <c r="I35" s="14"/>
      <c r="J35" s="15" t="s">
        <v>36</v>
      </c>
      <c r="K35" s="18"/>
      <c r="L35" s="16"/>
      <c r="M35" s="17" t="n">
        <v>8994.96</v>
      </c>
      <c r="N35" s="17" t="n">
        <v>4578.84</v>
      </c>
      <c r="O35" s="17" t="n">
        <v>6027.24</v>
      </c>
      <c r="P35" s="17" t="n">
        <v>1430.28</v>
      </c>
      <c r="Q35" s="17" t="n">
        <v>3253.18</v>
      </c>
      <c r="R35" s="17" t="n">
        <v>24284.5</v>
      </c>
      <c r="S35" s="17" t="n">
        <v>0</v>
      </c>
      <c r="T35" s="17" t="n">
        <v>0</v>
      </c>
      <c r="U35" s="17" t="n">
        <v>2006.06</v>
      </c>
      <c r="V35" s="15"/>
      <c r="W35" s="17" t="n">
        <v>24284.5</v>
      </c>
      <c r="X35" s="15"/>
    </row>
    <row r="36" customFormat="false" ht="15.75" hidden="false" customHeight="false" outlineLevel="0" collapsed="false">
      <c r="A36" s="14" t="n">
        <v>133</v>
      </c>
      <c r="B36" s="15" t="n">
        <v>1553</v>
      </c>
      <c r="C36" s="14" t="n">
        <v>2</v>
      </c>
      <c r="D36" s="15" t="s">
        <v>67</v>
      </c>
      <c r="E36" s="14" t="n">
        <v>4</v>
      </c>
      <c r="F36" s="15" t="s">
        <v>88</v>
      </c>
      <c r="G36" s="15" t="s">
        <v>89</v>
      </c>
      <c r="H36" s="16" t="n">
        <v>26134</v>
      </c>
      <c r="I36" s="16" t="n">
        <v>41823</v>
      </c>
      <c r="J36" s="15" t="s">
        <v>89</v>
      </c>
      <c r="K36" s="16" t="n">
        <v>26134</v>
      </c>
      <c r="L36" s="16" t="n">
        <v>41823</v>
      </c>
      <c r="M36" s="17" t="n">
        <v>8994.96</v>
      </c>
      <c r="N36" s="17" t="n">
        <v>4578.84</v>
      </c>
      <c r="O36" s="17" t="n">
        <v>6027.24</v>
      </c>
      <c r="P36" s="17" t="n">
        <v>1430.28</v>
      </c>
      <c r="Q36" s="17" t="n">
        <v>3253.18</v>
      </c>
      <c r="R36" s="17" t="n">
        <v>24284.5</v>
      </c>
      <c r="S36" s="17" t="n">
        <v>621.6</v>
      </c>
      <c r="T36" s="17" t="n">
        <v>0</v>
      </c>
      <c r="U36" s="17" t="n">
        <v>2006.06</v>
      </c>
      <c r="V36" s="15"/>
      <c r="W36" s="17" t="n">
        <v>24906.1</v>
      </c>
      <c r="X36" s="15"/>
    </row>
    <row r="37" customFormat="false" ht="15.75" hidden="false" customHeight="false" outlineLevel="0" collapsed="false">
      <c r="A37" s="14" t="n">
        <v>134</v>
      </c>
      <c r="B37" s="15" t="n">
        <v>5</v>
      </c>
      <c r="C37" s="14" t="n">
        <v>5</v>
      </c>
      <c r="D37" s="15" t="s">
        <v>90</v>
      </c>
      <c r="E37" s="14" t="n">
        <v>4</v>
      </c>
      <c r="F37" s="15" t="s">
        <v>88</v>
      </c>
      <c r="G37" s="15" t="s">
        <v>36</v>
      </c>
      <c r="H37" s="14"/>
      <c r="I37" s="14"/>
      <c r="J37" s="15" t="s">
        <v>36</v>
      </c>
      <c r="K37" s="16"/>
      <c r="L37" s="16"/>
      <c r="M37" s="17" t="n">
        <v>8994.96</v>
      </c>
      <c r="N37" s="17" t="n">
        <v>4578.84</v>
      </c>
      <c r="O37" s="17" t="n">
        <v>6027.24</v>
      </c>
      <c r="P37" s="17" t="n">
        <v>1430.28</v>
      </c>
      <c r="Q37" s="17" t="n">
        <v>3253.18</v>
      </c>
      <c r="R37" s="17" t="n">
        <v>24284.5</v>
      </c>
      <c r="S37" s="17" t="n">
        <v>0</v>
      </c>
      <c r="T37" s="17" t="n">
        <v>0</v>
      </c>
      <c r="U37" s="17" t="n">
        <v>2006.06</v>
      </c>
      <c r="V37" s="15"/>
      <c r="W37" s="17" t="n">
        <v>24284.5</v>
      </c>
      <c r="X37" s="15"/>
    </row>
    <row r="38" customFormat="false" ht="15.75" hidden="false" customHeight="false" outlineLevel="0" collapsed="false">
      <c r="A38" s="14" t="n">
        <v>167</v>
      </c>
      <c r="B38" s="15"/>
      <c r="C38" s="14" t="n">
        <v>2</v>
      </c>
      <c r="D38" s="15" t="s">
        <v>67</v>
      </c>
      <c r="E38" s="14" t="n">
        <v>5</v>
      </c>
      <c r="F38" s="15" t="s">
        <v>91</v>
      </c>
      <c r="G38" s="15" t="s">
        <v>36</v>
      </c>
      <c r="H38" s="16"/>
      <c r="I38" s="16"/>
      <c r="J38" s="15" t="s">
        <v>36</v>
      </c>
      <c r="K38" s="16"/>
      <c r="L38" s="16"/>
      <c r="M38" s="17" t="n">
        <v>8232.84</v>
      </c>
      <c r="N38" s="17" t="n">
        <v>4068.36</v>
      </c>
      <c r="O38" s="17" t="n">
        <v>4855.08</v>
      </c>
      <c r="P38" s="17" t="n">
        <v>1263.6</v>
      </c>
      <c r="Q38" s="17" t="n">
        <v>2859.38</v>
      </c>
      <c r="R38" s="17" t="n">
        <v>21279.26</v>
      </c>
      <c r="S38" s="17" t="n">
        <v>0</v>
      </c>
      <c r="T38" s="17" t="n">
        <v>0</v>
      </c>
      <c r="U38" s="17" t="n">
        <v>1697.84</v>
      </c>
      <c r="V38" s="19" t="n">
        <v>0</v>
      </c>
      <c r="W38" s="17" t="n">
        <v>0</v>
      </c>
      <c r="X38" s="15"/>
    </row>
    <row r="39" customFormat="false" ht="15.75" hidden="false" customHeight="false" outlineLevel="0" collapsed="false">
      <c r="A39" s="14" t="n">
        <v>168</v>
      </c>
      <c r="B39" s="15"/>
      <c r="C39" s="14" t="n">
        <v>2</v>
      </c>
      <c r="D39" s="15" t="s">
        <v>67</v>
      </c>
      <c r="E39" s="14" t="n">
        <v>5</v>
      </c>
      <c r="F39" s="15" t="s">
        <v>91</v>
      </c>
      <c r="G39" s="15" t="s">
        <v>36</v>
      </c>
      <c r="H39" s="14"/>
      <c r="I39" s="14"/>
      <c r="J39" s="15" t="s">
        <v>36</v>
      </c>
      <c r="K39" s="16"/>
      <c r="L39" s="16"/>
      <c r="M39" s="17" t="n">
        <v>8232.84</v>
      </c>
      <c r="N39" s="17" t="n">
        <v>4068.36</v>
      </c>
      <c r="O39" s="17" t="n">
        <v>4855.08</v>
      </c>
      <c r="P39" s="17" t="n">
        <v>1263.6</v>
      </c>
      <c r="Q39" s="17" t="n">
        <v>2859.38</v>
      </c>
      <c r="R39" s="17" t="n">
        <v>21279.26</v>
      </c>
      <c r="S39" s="17" t="n">
        <v>0</v>
      </c>
      <c r="T39" s="17" t="n">
        <v>0</v>
      </c>
      <c r="U39" s="17" t="n">
        <v>1697.84</v>
      </c>
      <c r="V39" s="19" t="n">
        <v>0</v>
      </c>
      <c r="W39" s="17" t="n">
        <v>0</v>
      </c>
      <c r="X39" s="15"/>
    </row>
    <row r="40" customFormat="false" ht="15.75" hidden="false" customHeight="false" outlineLevel="0" collapsed="false">
      <c r="A40" s="14" t="n">
        <v>171</v>
      </c>
      <c r="B40" s="15" t="n">
        <v>263</v>
      </c>
      <c r="C40" s="14" t="n">
        <v>2</v>
      </c>
      <c r="D40" s="15" t="s">
        <v>67</v>
      </c>
      <c r="E40" s="14" t="n">
        <v>5</v>
      </c>
      <c r="F40" s="15" t="s">
        <v>91</v>
      </c>
      <c r="G40" s="15" t="s">
        <v>36</v>
      </c>
      <c r="H40" s="14"/>
      <c r="I40" s="14"/>
      <c r="J40" s="15" t="s">
        <v>36</v>
      </c>
      <c r="K40" s="16"/>
      <c r="L40" s="16"/>
      <c r="M40" s="17" t="n">
        <v>8232.84</v>
      </c>
      <c r="N40" s="17" t="n">
        <v>4068.36</v>
      </c>
      <c r="O40" s="17" t="n">
        <v>4855.08</v>
      </c>
      <c r="P40" s="17" t="n">
        <v>1263.6</v>
      </c>
      <c r="Q40" s="17" t="n">
        <v>2859.38</v>
      </c>
      <c r="R40" s="17" t="n">
        <v>21279.26</v>
      </c>
      <c r="S40" s="17" t="n">
        <v>0</v>
      </c>
      <c r="T40" s="17" t="n">
        <v>0</v>
      </c>
      <c r="U40" s="17" t="n">
        <v>1697.84</v>
      </c>
      <c r="V40" s="15"/>
      <c r="W40" s="17" t="n">
        <v>21279.26</v>
      </c>
      <c r="X40" s="15"/>
    </row>
    <row r="41" customFormat="false" ht="15.75" hidden="false" customHeight="false" outlineLevel="0" collapsed="false">
      <c r="A41" s="14" t="n">
        <v>172</v>
      </c>
      <c r="B41" s="15"/>
      <c r="C41" s="14" t="n">
        <v>2</v>
      </c>
      <c r="D41" s="15" t="s">
        <v>67</v>
      </c>
      <c r="E41" s="14" t="n">
        <v>5</v>
      </c>
      <c r="F41" s="15" t="s">
        <v>91</v>
      </c>
      <c r="G41" s="15" t="s">
        <v>36</v>
      </c>
      <c r="H41" s="14"/>
      <c r="I41" s="14"/>
      <c r="J41" s="15" t="s">
        <v>36</v>
      </c>
      <c r="K41" s="18"/>
      <c r="L41" s="16"/>
      <c r="M41" s="17" t="n">
        <v>8232.84</v>
      </c>
      <c r="N41" s="17" t="n">
        <v>4068.36</v>
      </c>
      <c r="O41" s="17" t="n">
        <v>4855.08</v>
      </c>
      <c r="P41" s="17" t="n">
        <v>1263.6</v>
      </c>
      <c r="Q41" s="17" t="n">
        <v>2859.38</v>
      </c>
      <c r="R41" s="17" t="n">
        <v>21279.26</v>
      </c>
      <c r="S41" s="17" t="n">
        <v>0</v>
      </c>
      <c r="T41" s="17" t="n">
        <v>0</v>
      </c>
      <c r="U41" s="17" t="n">
        <v>1697.84</v>
      </c>
      <c r="V41" s="19" t="n">
        <v>0</v>
      </c>
      <c r="W41" s="17" t="n">
        <v>0</v>
      </c>
      <c r="X41" s="15"/>
    </row>
    <row r="42" customFormat="false" ht="15.75" hidden="false" customHeight="false" outlineLevel="0" collapsed="false">
      <c r="A42" s="14" t="n">
        <v>176</v>
      </c>
      <c r="B42" s="15" t="n">
        <v>1850</v>
      </c>
      <c r="C42" s="14" t="n">
        <v>1</v>
      </c>
      <c r="D42" s="15" t="s">
        <v>34</v>
      </c>
      <c r="E42" s="14" t="n">
        <v>5</v>
      </c>
      <c r="F42" s="15" t="s">
        <v>91</v>
      </c>
      <c r="G42" s="15" t="s">
        <v>92</v>
      </c>
      <c r="H42" s="18" t="n">
        <v>31395</v>
      </c>
      <c r="I42" s="16" t="n">
        <v>39814</v>
      </c>
      <c r="J42" s="15" t="s">
        <v>92</v>
      </c>
      <c r="K42" s="16" t="n">
        <v>31395</v>
      </c>
      <c r="L42" s="16" t="n">
        <v>39814</v>
      </c>
      <c r="M42" s="17" t="n">
        <v>8232.84</v>
      </c>
      <c r="N42" s="17" t="n">
        <v>4068.36</v>
      </c>
      <c r="O42" s="17" t="n">
        <v>4855.08</v>
      </c>
      <c r="P42" s="17" t="n">
        <v>1263.6</v>
      </c>
      <c r="Q42" s="17" t="n">
        <v>2859.38</v>
      </c>
      <c r="R42" s="17" t="n">
        <v>21279.26</v>
      </c>
      <c r="S42" s="17" t="n">
        <v>946.4</v>
      </c>
      <c r="T42" s="17" t="n">
        <v>0</v>
      </c>
      <c r="U42" s="17" t="n">
        <v>1697.84</v>
      </c>
      <c r="V42" s="15"/>
      <c r="W42" s="17" t="n">
        <v>22225.66</v>
      </c>
      <c r="X42" s="15"/>
    </row>
    <row r="43" customFormat="false" ht="15.75" hidden="false" customHeight="false" outlineLevel="0" collapsed="false">
      <c r="A43" s="14" t="n">
        <v>186</v>
      </c>
      <c r="B43" s="15" t="n">
        <v>762</v>
      </c>
      <c r="C43" s="14" t="n">
        <v>2</v>
      </c>
      <c r="D43" s="15" t="s">
        <v>67</v>
      </c>
      <c r="E43" s="14" t="n">
        <v>5</v>
      </c>
      <c r="F43" s="15" t="s">
        <v>93</v>
      </c>
      <c r="G43" s="15" t="s">
        <v>94</v>
      </c>
      <c r="H43" s="16" t="n">
        <v>23134</v>
      </c>
      <c r="I43" s="16" t="n">
        <v>38547</v>
      </c>
      <c r="J43" s="15" t="s">
        <v>94</v>
      </c>
      <c r="K43" s="18" t="n">
        <v>23134</v>
      </c>
      <c r="L43" s="16" t="n">
        <v>38547</v>
      </c>
      <c r="M43" s="17" t="n">
        <v>8232.84</v>
      </c>
      <c r="N43" s="17" t="n">
        <v>4068.36</v>
      </c>
      <c r="O43" s="17" t="n">
        <v>4855.08</v>
      </c>
      <c r="P43" s="17" t="n">
        <v>1263.6</v>
      </c>
      <c r="Q43" s="17" t="n">
        <v>2859.38</v>
      </c>
      <c r="R43" s="17" t="n">
        <v>21279.26</v>
      </c>
      <c r="S43" s="17" t="n">
        <v>1183</v>
      </c>
      <c r="T43" s="17" t="n">
        <v>0</v>
      </c>
      <c r="U43" s="17" t="n">
        <v>1697.84</v>
      </c>
      <c r="V43" s="15"/>
      <c r="W43" s="17" t="n">
        <v>22462.26</v>
      </c>
      <c r="X43" s="15"/>
    </row>
    <row r="44" customFormat="false" ht="15.75" hidden="false" customHeight="false" outlineLevel="0" collapsed="false">
      <c r="A44" s="14" t="n">
        <v>187</v>
      </c>
      <c r="B44" s="15" t="n">
        <v>164</v>
      </c>
      <c r="C44" s="14" t="n">
        <v>2</v>
      </c>
      <c r="D44" s="15" t="s">
        <v>67</v>
      </c>
      <c r="E44" s="14" t="n">
        <v>5</v>
      </c>
      <c r="F44" s="15" t="s">
        <v>93</v>
      </c>
      <c r="G44" s="15" t="s">
        <v>95</v>
      </c>
      <c r="H44" s="16" t="n">
        <v>22004</v>
      </c>
      <c r="I44" s="16" t="n">
        <v>31809</v>
      </c>
      <c r="J44" s="15" t="s">
        <v>95</v>
      </c>
      <c r="K44" s="16" t="n">
        <v>22004</v>
      </c>
      <c r="L44" s="16" t="n">
        <v>31809</v>
      </c>
      <c r="M44" s="17" t="n">
        <v>8232.84</v>
      </c>
      <c r="N44" s="17" t="n">
        <v>4068.36</v>
      </c>
      <c r="O44" s="17" t="n">
        <v>4855.08</v>
      </c>
      <c r="P44" s="17" t="n">
        <v>1263.6</v>
      </c>
      <c r="Q44" s="17" t="n">
        <v>2859.38</v>
      </c>
      <c r="R44" s="17" t="n">
        <v>21279.26</v>
      </c>
      <c r="S44" s="17" t="n">
        <v>2602.6</v>
      </c>
      <c r="T44" s="17" t="n">
        <v>195.44</v>
      </c>
      <c r="U44" s="17" t="n">
        <v>1697.84</v>
      </c>
      <c r="V44" s="15"/>
      <c r="W44" s="17" t="n">
        <v>24077.3</v>
      </c>
      <c r="X44" s="15"/>
    </row>
    <row r="45" customFormat="false" ht="15.75" hidden="false" customHeight="false" outlineLevel="0" collapsed="false">
      <c r="A45" s="14" t="n">
        <v>188</v>
      </c>
      <c r="B45" s="15" t="n">
        <v>1382</v>
      </c>
      <c r="C45" s="14" t="n">
        <v>2</v>
      </c>
      <c r="D45" s="15" t="s">
        <v>67</v>
      </c>
      <c r="E45" s="14" t="n">
        <v>5</v>
      </c>
      <c r="F45" s="15" t="s">
        <v>93</v>
      </c>
      <c r="G45" s="15" t="s">
        <v>96</v>
      </c>
      <c r="H45" s="16" t="n">
        <v>27464</v>
      </c>
      <c r="I45" s="18" t="n">
        <v>41940</v>
      </c>
      <c r="J45" s="15" t="s">
        <v>96</v>
      </c>
      <c r="K45" s="16" t="n">
        <v>27464</v>
      </c>
      <c r="L45" s="16" t="n">
        <v>41940</v>
      </c>
      <c r="M45" s="17" t="n">
        <v>8232.84</v>
      </c>
      <c r="N45" s="17" t="n">
        <v>4068.36</v>
      </c>
      <c r="O45" s="17" t="n">
        <v>4855.08</v>
      </c>
      <c r="P45" s="17" t="n">
        <v>1263.6</v>
      </c>
      <c r="Q45" s="17" t="n">
        <v>2859.38</v>
      </c>
      <c r="R45" s="17" t="n">
        <v>21279.26</v>
      </c>
      <c r="S45" s="17" t="n">
        <v>473.2</v>
      </c>
      <c r="T45" s="17" t="n">
        <v>0</v>
      </c>
      <c r="U45" s="17" t="n">
        <v>1697.84</v>
      </c>
      <c r="V45" s="15"/>
      <c r="W45" s="17" t="n">
        <v>21752.46</v>
      </c>
      <c r="X45" s="15"/>
    </row>
    <row r="46" customFormat="false" ht="15.75" hidden="false" customHeight="false" outlineLevel="0" collapsed="false">
      <c r="A46" s="14" t="n">
        <v>191</v>
      </c>
      <c r="B46" s="15" t="n">
        <v>1779</v>
      </c>
      <c r="C46" s="14" t="n">
        <v>2</v>
      </c>
      <c r="D46" s="15" t="s">
        <v>67</v>
      </c>
      <c r="E46" s="14" t="n">
        <v>5</v>
      </c>
      <c r="F46" s="15" t="s">
        <v>93</v>
      </c>
      <c r="G46" s="15" t="s">
        <v>97</v>
      </c>
      <c r="H46" s="16" t="n">
        <v>31093</v>
      </c>
      <c r="I46" s="16" t="n">
        <v>42032</v>
      </c>
      <c r="J46" s="15" t="s">
        <v>97</v>
      </c>
      <c r="K46" s="16" t="n">
        <v>31093</v>
      </c>
      <c r="L46" s="16" t="n">
        <v>42032</v>
      </c>
      <c r="M46" s="17" t="n">
        <v>8232.84</v>
      </c>
      <c r="N46" s="17" t="n">
        <v>4068.36</v>
      </c>
      <c r="O46" s="17" t="n">
        <v>4855.08</v>
      </c>
      <c r="P46" s="17" t="n">
        <v>1263.6</v>
      </c>
      <c r="Q46" s="17" t="n">
        <v>2859.38</v>
      </c>
      <c r="R46" s="17" t="n">
        <v>21279.26</v>
      </c>
      <c r="S46" s="17" t="n">
        <v>456.3</v>
      </c>
      <c r="T46" s="17" t="n">
        <v>0</v>
      </c>
      <c r="U46" s="17" t="n">
        <v>1697.84</v>
      </c>
      <c r="V46" s="15"/>
      <c r="W46" s="17" t="n">
        <v>21735.56</v>
      </c>
      <c r="X46" s="15"/>
    </row>
    <row r="47" customFormat="false" ht="15.75" hidden="false" customHeight="false" outlineLevel="0" collapsed="false">
      <c r="A47" s="14" t="n">
        <v>192</v>
      </c>
      <c r="B47" s="15" t="n">
        <v>703</v>
      </c>
      <c r="C47" s="14" t="n">
        <v>2</v>
      </c>
      <c r="D47" s="15" t="s">
        <v>67</v>
      </c>
      <c r="E47" s="14" t="n">
        <v>5</v>
      </c>
      <c r="F47" s="15" t="s">
        <v>93</v>
      </c>
      <c r="G47" s="15" t="s">
        <v>98</v>
      </c>
      <c r="H47" s="16" t="n">
        <v>25284</v>
      </c>
      <c r="I47" s="16" t="n">
        <v>38825</v>
      </c>
      <c r="J47" s="15" t="s">
        <v>98</v>
      </c>
      <c r="K47" s="16" t="n">
        <v>25284</v>
      </c>
      <c r="L47" s="18" t="n">
        <v>38825</v>
      </c>
      <c r="M47" s="17" t="n">
        <v>8232.84</v>
      </c>
      <c r="N47" s="17" t="n">
        <v>4068.36</v>
      </c>
      <c r="O47" s="17" t="n">
        <v>4855.08</v>
      </c>
      <c r="P47" s="17" t="n">
        <v>1263.6</v>
      </c>
      <c r="Q47" s="17" t="n">
        <v>2859.38</v>
      </c>
      <c r="R47" s="17" t="n">
        <v>21279.26</v>
      </c>
      <c r="S47" s="17" t="n">
        <v>1115.4</v>
      </c>
      <c r="T47" s="17" t="n">
        <v>0</v>
      </c>
      <c r="U47" s="17" t="n">
        <v>1697.84</v>
      </c>
      <c r="V47" s="15"/>
      <c r="W47" s="17" t="n">
        <v>22394.66</v>
      </c>
      <c r="X47" s="15"/>
    </row>
    <row r="48" customFormat="false" ht="15.75" hidden="false" customHeight="false" outlineLevel="0" collapsed="false">
      <c r="A48" s="14" t="n">
        <v>198</v>
      </c>
      <c r="B48" s="15" t="n">
        <v>1455</v>
      </c>
      <c r="C48" s="14" t="n">
        <v>2</v>
      </c>
      <c r="D48" s="15" t="s">
        <v>67</v>
      </c>
      <c r="E48" s="14" t="n">
        <v>1</v>
      </c>
      <c r="F48" s="15" t="s">
        <v>99</v>
      </c>
      <c r="G48" s="15" t="s">
        <v>36</v>
      </c>
      <c r="H48" s="14"/>
      <c r="I48" s="14"/>
      <c r="J48" s="15" t="s">
        <v>100</v>
      </c>
      <c r="K48" s="16" t="n">
        <v>22085</v>
      </c>
      <c r="L48" s="16" t="n">
        <v>39614</v>
      </c>
      <c r="M48" s="17" t="n">
        <v>16646.88</v>
      </c>
      <c r="N48" s="17" t="n">
        <v>12494.64</v>
      </c>
      <c r="O48" s="17" t="n">
        <v>19461.48</v>
      </c>
      <c r="P48" s="17" t="n">
        <v>2575.44</v>
      </c>
      <c r="Q48" s="17" t="n">
        <v>7038.12</v>
      </c>
      <c r="R48" s="17" t="n">
        <v>58216.56</v>
      </c>
      <c r="S48" s="17" t="n">
        <v>1845.2</v>
      </c>
      <c r="T48" s="17" t="n">
        <v>0</v>
      </c>
      <c r="U48" s="17" t="n">
        <v>5755.26</v>
      </c>
      <c r="V48" s="15"/>
      <c r="W48" s="17" t="n">
        <v>60061.76</v>
      </c>
      <c r="X48" s="15"/>
    </row>
    <row r="49" customFormat="false" ht="15.75" hidden="false" customHeight="false" outlineLevel="0" collapsed="false">
      <c r="A49" s="14" t="n">
        <v>199</v>
      </c>
      <c r="B49" s="15" t="n">
        <v>221</v>
      </c>
      <c r="C49" s="14" t="n">
        <v>1</v>
      </c>
      <c r="D49" s="15" t="s">
        <v>34</v>
      </c>
      <c r="E49" s="14" t="n">
        <v>1</v>
      </c>
      <c r="F49" s="15" t="s">
        <v>101</v>
      </c>
      <c r="G49" s="15" t="s">
        <v>36</v>
      </c>
      <c r="H49" s="14"/>
      <c r="I49" s="14"/>
      <c r="J49" s="15" t="s">
        <v>36</v>
      </c>
      <c r="K49" s="16"/>
      <c r="L49" s="16"/>
      <c r="M49" s="17" t="n">
        <v>16646.88</v>
      </c>
      <c r="N49" s="17" t="n">
        <v>12494.64</v>
      </c>
      <c r="O49" s="17" t="n">
        <v>19461.48</v>
      </c>
      <c r="P49" s="17" t="n">
        <v>2575.44</v>
      </c>
      <c r="Q49" s="17" t="n">
        <v>7038.12</v>
      </c>
      <c r="R49" s="17" t="n">
        <v>58216.56</v>
      </c>
      <c r="S49" s="17" t="n">
        <v>0</v>
      </c>
      <c r="T49" s="17" t="n">
        <v>0</v>
      </c>
      <c r="U49" s="17" t="n">
        <v>5755.26</v>
      </c>
      <c r="V49" s="15"/>
      <c r="W49" s="17" t="n">
        <v>58216.56</v>
      </c>
      <c r="X49" s="15"/>
    </row>
    <row r="50" customFormat="false" ht="15.75" hidden="false" customHeight="false" outlineLevel="0" collapsed="false">
      <c r="A50" s="14" t="n">
        <v>206</v>
      </c>
      <c r="B50" s="15" t="n">
        <v>1988</v>
      </c>
      <c r="C50" s="14" t="n">
        <v>2</v>
      </c>
      <c r="D50" s="15" t="s">
        <v>67</v>
      </c>
      <c r="E50" s="14" t="n">
        <v>1</v>
      </c>
      <c r="F50" s="15" t="s">
        <v>102</v>
      </c>
      <c r="G50" s="15" t="s">
        <v>36</v>
      </c>
      <c r="H50" s="14"/>
      <c r="I50" s="14"/>
      <c r="J50" s="15" t="s">
        <v>103</v>
      </c>
      <c r="K50" s="18" t="n">
        <v>31833</v>
      </c>
      <c r="L50" s="16" t="n">
        <v>44576</v>
      </c>
      <c r="M50" s="17" t="n">
        <v>16646.88</v>
      </c>
      <c r="N50" s="17" t="n">
        <v>10480.56</v>
      </c>
      <c r="O50" s="17" t="n">
        <v>16910.88</v>
      </c>
      <c r="P50" s="17" t="n">
        <v>2575.44</v>
      </c>
      <c r="Q50" s="17" t="n">
        <v>6277.34</v>
      </c>
      <c r="R50" s="17" t="n">
        <v>52891.1</v>
      </c>
      <c r="S50" s="17" t="n">
        <v>-461.3</v>
      </c>
      <c r="T50" s="17" t="n">
        <v>0</v>
      </c>
      <c r="U50" s="17" t="n">
        <v>4994.48</v>
      </c>
      <c r="V50" s="15"/>
      <c r="W50" s="17" t="n">
        <v>52429.8</v>
      </c>
      <c r="X50" s="15"/>
    </row>
    <row r="51" customFormat="false" ht="15.75" hidden="false" customHeight="false" outlineLevel="0" collapsed="false">
      <c r="A51" s="14" t="n">
        <v>208</v>
      </c>
      <c r="B51" s="15" t="n">
        <v>1732</v>
      </c>
      <c r="C51" s="14" t="n">
        <v>2</v>
      </c>
      <c r="D51" s="15" t="s">
        <v>67</v>
      </c>
      <c r="E51" s="14" t="n">
        <v>1</v>
      </c>
      <c r="F51" s="15" t="s">
        <v>102</v>
      </c>
      <c r="G51" s="15" t="s">
        <v>104</v>
      </c>
      <c r="H51" s="16" t="n">
        <v>25440</v>
      </c>
      <c r="I51" s="16" t="n">
        <v>44093</v>
      </c>
      <c r="J51" s="15" t="s">
        <v>104</v>
      </c>
      <c r="K51" s="16" t="n">
        <v>25440</v>
      </c>
      <c r="L51" s="16" t="n">
        <v>44093</v>
      </c>
      <c r="M51" s="17" t="n">
        <v>16646.88</v>
      </c>
      <c r="N51" s="17" t="n">
        <v>10480.56</v>
      </c>
      <c r="O51" s="17" t="n">
        <v>16910.88</v>
      </c>
      <c r="P51" s="17" t="n">
        <v>2575.44</v>
      </c>
      <c r="Q51" s="17" t="n">
        <v>6277.34</v>
      </c>
      <c r="R51" s="17" t="n">
        <v>52891.1</v>
      </c>
      <c r="S51" s="17" t="n">
        <v>0</v>
      </c>
      <c r="T51" s="17" t="n">
        <v>0</v>
      </c>
      <c r="U51" s="17" t="n">
        <v>4994.48</v>
      </c>
      <c r="V51" s="15"/>
      <c r="W51" s="17" t="n">
        <v>52891.1</v>
      </c>
      <c r="X51" s="15"/>
    </row>
    <row r="52" customFormat="false" ht="15.75" hidden="false" customHeight="false" outlineLevel="0" collapsed="false">
      <c r="A52" s="14" t="n">
        <v>209</v>
      </c>
      <c r="B52" s="15" t="n">
        <v>764</v>
      </c>
      <c r="C52" s="14" t="n">
        <v>2</v>
      </c>
      <c r="D52" s="15" t="s">
        <v>67</v>
      </c>
      <c r="E52" s="14" t="n">
        <v>1</v>
      </c>
      <c r="F52" s="15" t="s">
        <v>102</v>
      </c>
      <c r="G52" s="15" t="s">
        <v>105</v>
      </c>
      <c r="H52" s="16" t="n">
        <v>21569</v>
      </c>
      <c r="I52" s="16" t="n">
        <v>36233</v>
      </c>
      <c r="J52" s="15" t="s">
        <v>105</v>
      </c>
      <c r="K52" s="16" t="n">
        <v>21569</v>
      </c>
      <c r="L52" s="18" t="n">
        <v>36233</v>
      </c>
      <c r="M52" s="17" t="n">
        <v>16646.88</v>
      </c>
      <c r="N52" s="17" t="n">
        <v>10480.56</v>
      </c>
      <c r="O52" s="17" t="n">
        <v>16910.88</v>
      </c>
      <c r="P52" s="17" t="n">
        <v>2575.44</v>
      </c>
      <c r="Q52" s="17" t="n">
        <v>6277.34</v>
      </c>
      <c r="R52" s="17" t="n">
        <v>52891.1</v>
      </c>
      <c r="S52" s="17" t="n">
        <v>3229.1</v>
      </c>
      <c r="T52" s="17" t="n">
        <v>0</v>
      </c>
      <c r="U52" s="17" t="n">
        <v>4994.48</v>
      </c>
      <c r="V52" s="15"/>
      <c r="W52" s="17" t="n">
        <v>56120.2</v>
      </c>
      <c r="X52" s="15"/>
    </row>
    <row r="53" customFormat="false" ht="15.75" hidden="false" customHeight="false" outlineLevel="0" collapsed="false">
      <c r="A53" s="14" t="n">
        <v>228</v>
      </c>
      <c r="B53" s="15"/>
      <c r="C53" s="14" t="n">
        <v>5</v>
      </c>
      <c r="D53" s="15" t="s">
        <v>90</v>
      </c>
      <c r="E53" s="14" t="n">
        <v>1</v>
      </c>
      <c r="F53" s="15" t="s">
        <v>106</v>
      </c>
      <c r="G53" s="15" t="s">
        <v>36</v>
      </c>
      <c r="H53" s="14"/>
      <c r="I53" s="14"/>
      <c r="J53" s="15" t="s">
        <v>36</v>
      </c>
      <c r="K53" s="16"/>
      <c r="L53" s="18"/>
      <c r="M53" s="17" t="n">
        <v>16646.88</v>
      </c>
      <c r="N53" s="17" t="n">
        <v>10480.56</v>
      </c>
      <c r="O53" s="17" t="n">
        <v>16910.88</v>
      </c>
      <c r="P53" s="17" t="n">
        <v>2575.44</v>
      </c>
      <c r="Q53" s="17" t="n">
        <v>6277.34</v>
      </c>
      <c r="R53" s="17" t="n">
        <v>52891.1</v>
      </c>
      <c r="S53" s="17" t="n">
        <v>0</v>
      </c>
      <c r="T53" s="17" t="n">
        <v>0</v>
      </c>
      <c r="U53" s="17" t="n">
        <v>4994.48</v>
      </c>
      <c r="V53" s="15"/>
      <c r="W53" s="17" t="n">
        <v>52891.1</v>
      </c>
      <c r="X53" s="15"/>
    </row>
    <row r="54" customFormat="false" ht="15.75" hidden="false" customHeight="false" outlineLevel="0" collapsed="false">
      <c r="A54" s="14" t="n">
        <v>361</v>
      </c>
      <c r="B54" s="15" t="n">
        <v>2242</v>
      </c>
      <c r="C54" s="14" t="n">
        <v>1</v>
      </c>
      <c r="D54" s="15" t="s">
        <v>34</v>
      </c>
      <c r="E54" s="14" t="n">
        <v>1</v>
      </c>
      <c r="F54" s="15" t="s">
        <v>107</v>
      </c>
      <c r="G54" s="15" t="s">
        <v>100</v>
      </c>
      <c r="H54" s="16" t="n">
        <v>22115</v>
      </c>
      <c r="I54" s="16" t="n">
        <v>39614</v>
      </c>
      <c r="J54" s="15" t="s">
        <v>108</v>
      </c>
      <c r="K54" s="16" t="n">
        <v>33378</v>
      </c>
      <c r="L54" s="18" t="n">
        <v>45444</v>
      </c>
      <c r="M54" s="17" t="n">
        <v>16646.88</v>
      </c>
      <c r="N54" s="17" t="n">
        <v>10480.56</v>
      </c>
      <c r="O54" s="17" t="n">
        <v>16910.88</v>
      </c>
      <c r="P54" s="17" t="n">
        <v>2575.44</v>
      </c>
      <c r="Q54" s="17" t="n">
        <v>6277.34</v>
      </c>
      <c r="R54" s="17" t="n">
        <v>52891.1</v>
      </c>
      <c r="S54" s="17" t="n">
        <v>-626.05</v>
      </c>
      <c r="T54" s="17" t="n">
        <v>0</v>
      </c>
      <c r="U54" s="17" t="n">
        <v>4994.48</v>
      </c>
      <c r="V54" s="15"/>
      <c r="W54" s="17" t="n">
        <v>52265.05</v>
      </c>
      <c r="X54" s="15"/>
    </row>
    <row r="55" customFormat="false" ht="15.75" hidden="false" customHeight="false" outlineLevel="0" collapsed="false">
      <c r="A55" s="14" t="n">
        <v>370</v>
      </c>
      <c r="B55" s="15" t="n">
        <v>1966</v>
      </c>
      <c r="C55" s="14" t="n">
        <v>2</v>
      </c>
      <c r="D55" s="15" t="s">
        <v>67</v>
      </c>
      <c r="E55" s="14" t="n">
        <v>1</v>
      </c>
      <c r="F55" s="15" t="s">
        <v>109</v>
      </c>
      <c r="G55" s="15" t="s">
        <v>110</v>
      </c>
      <c r="H55" s="16" t="n">
        <v>28209</v>
      </c>
      <c r="I55" s="18" t="n">
        <v>39792</v>
      </c>
      <c r="J55" s="15" t="s">
        <v>110</v>
      </c>
      <c r="K55" s="16" t="n">
        <v>28209</v>
      </c>
      <c r="L55" s="16" t="n">
        <v>39792</v>
      </c>
      <c r="M55" s="17" t="n">
        <v>16646.88</v>
      </c>
      <c r="N55" s="17" t="n">
        <v>8749.68</v>
      </c>
      <c r="O55" s="17" t="n">
        <v>16910.88</v>
      </c>
      <c r="P55" s="17" t="n">
        <v>2575.44</v>
      </c>
      <c r="Q55" s="17" t="n">
        <v>5988.86</v>
      </c>
      <c r="R55" s="17" t="n">
        <v>50871.74</v>
      </c>
      <c r="S55" s="17" t="n">
        <v>1845.2</v>
      </c>
      <c r="T55" s="17" t="n">
        <v>0</v>
      </c>
      <c r="U55" s="17" t="n">
        <v>4706</v>
      </c>
      <c r="V55" s="15"/>
      <c r="W55" s="17" t="n">
        <v>52716.94</v>
      </c>
      <c r="X55" s="15"/>
    </row>
    <row r="56" customFormat="false" ht="15.75" hidden="false" customHeight="false" outlineLevel="0" collapsed="false">
      <c r="A56" s="14" t="n">
        <v>393</v>
      </c>
      <c r="B56" s="15" t="n">
        <v>792</v>
      </c>
      <c r="C56" s="14" t="n">
        <v>2</v>
      </c>
      <c r="D56" s="15" t="s">
        <v>67</v>
      </c>
      <c r="E56" s="14" t="n">
        <v>2</v>
      </c>
      <c r="F56" s="15" t="s">
        <v>111</v>
      </c>
      <c r="G56" s="15" t="s">
        <v>112</v>
      </c>
      <c r="H56" s="18" t="n">
        <v>27008</v>
      </c>
      <c r="I56" s="16" t="n">
        <v>35125</v>
      </c>
      <c r="J56" s="15" t="s">
        <v>112</v>
      </c>
      <c r="K56" s="18" t="n">
        <v>27008</v>
      </c>
      <c r="L56" s="16" t="n">
        <v>35125</v>
      </c>
      <c r="M56" s="17" t="n">
        <v>14394.24</v>
      </c>
      <c r="N56" s="17" t="n">
        <v>7652.76</v>
      </c>
      <c r="O56" s="17" t="n">
        <v>11487.96</v>
      </c>
      <c r="P56" s="17" t="n">
        <v>2104.56</v>
      </c>
      <c r="Q56" s="17" t="n">
        <v>4939.78</v>
      </c>
      <c r="R56" s="17" t="n">
        <v>40579.3</v>
      </c>
      <c r="S56" s="17" t="n">
        <v>3553.76</v>
      </c>
      <c r="T56" s="17" t="n">
        <v>0</v>
      </c>
      <c r="U56" s="17" t="n">
        <v>3540.88</v>
      </c>
      <c r="V56" s="15"/>
      <c r="W56" s="17" t="n">
        <v>44133.06</v>
      </c>
      <c r="X56" s="15"/>
    </row>
    <row r="57" customFormat="false" ht="15.75" hidden="false" customHeight="false" outlineLevel="0" collapsed="false">
      <c r="A57" s="14" t="n">
        <v>403</v>
      </c>
      <c r="B57" s="15" t="n">
        <v>1127</v>
      </c>
      <c r="C57" s="14" t="n">
        <v>2</v>
      </c>
      <c r="D57" s="15" t="s">
        <v>67</v>
      </c>
      <c r="E57" s="14" t="n">
        <v>2</v>
      </c>
      <c r="F57" s="15" t="s">
        <v>113</v>
      </c>
      <c r="G57" s="15" t="s">
        <v>114</v>
      </c>
      <c r="H57" s="16" t="n">
        <v>28128</v>
      </c>
      <c r="I57" s="16" t="n">
        <v>39453</v>
      </c>
      <c r="J57" s="15" t="s">
        <v>114</v>
      </c>
      <c r="K57" s="16" t="n">
        <v>28128</v>
      </c>
      <c r="L57" s="16" t="n">
        <v>39453</v>
      </c>
      <c r="M57" s="17" t="n">
        <v>14394.24</v>
      </c>
      <c r="N57" s="17" t="n">
        <v>7652.76</v>
      </c>
      <c r="O57" s="17" t="n">
        <v>11487.96</v>
      </c>
      <c r="P57" s="17" t="n">
        <v>2104.56</v>
      </c>
      <c r="Q57" s="17" t="n">
        <v>4939.78</v>
      </c>
      <c r="R57" s="17" t="n">
        <v>40579.3</v>
      </c>
      <c r="S57" s="17" t="n">
        <v>1776.88</v>
      </c>
      <c r="T57" s="17" t="n">
        <v>0</v>
      </c>
      <c r="U57" s="17" t="n">
        <v>3540.88</v>
      </c>
      <c r="V57" s="15"/>
      <c r="W57" s="17" t="n">
        <v>42356.18</v>
      </c>
      <c r="X57" s="15"/>
    </row>
    <row r="58" customFormat="false" ht="15.75" hidden="false" customHeight="false" outlineLevel="0" collapsed="false">
      <c r="A58" s="14" t="n">
        <v>404</v>
      </c>
      <c r="B58" s="15" t="n">
        <v>911</v>
      </c>
      <c r="C58" s="14" t="n">
        <v>2</v>
      </c>
      <c r="D58" s="15" t="s">
        <v>67</v>
      </c>
      <c r="E58" s="14" t="n">
        <v>2</v>
      </c>
      <c r="F58" s="15" t="s">
        <v>111</v>
      </c>
      <c r="G58" s="15" t="s">
        <v>115</v>
      </c>
      <c r="H58" s="16" t="n">
        <v>28089</v>
      </c>
      <c r="I58" s="16" t="n">
        <v>38476</v>
      </c>
      <c r="J58" s="15" t="s">
        <v>115</v>
      </c>
      <c r="K58" s="16" t="n">
        <v>28089</v>
      </c>
      <c r="L58" s="16" t="n">
        <v>38476</v>
      </c>
      <c r="M58" s="17" t="n">
        <v>14394.24</v>
      </c>
      <c r="N58" s="17" t="n">
        <v>7652.76</v>
      </c>
      <c r="O58" s="17" t="n">
        <v>11487.96</v>
      </c>
      <c r="P58" s="17" t="n">
        <v>2104.56</v>
      </c>
      <c r="Q58" s="17" t="n">
        <v>4939.78</v>
      </c>
      <c r="R58" s="17" t="n">
        <v>40579.3</v>
      </c>
      <c r="S58" s="17" t="n">
        <v>2221.1</v>
      </c>
      <c r="T58" s="17" t="n">
        <v>0</v>
      </c>
      <c r="U58" s="17" t="n">
        <v>3540.88</v>
      </c>
      <c r="V58" s="15"/>
      <c r="W58" s="17" t="n">
        <v>42800.4</v>
      </c>
      <c r="X58" s="15"/>
    </row>
    <row r="59" customFormat="false" ht="15.75" hidden="false" customHeight="false" outlineLevel="0" collapsed="false">
      <c r="A59" s="14" t="n">
        <v>408</v>
      </c>
      <c r="B59" s="15" t="n">
        <v>2218</v>
      </c>
      <c r="C59" s="14" t="n">
        <v>2</v>
      </c>
      <c r="D59" s="15" t="s">
        <v>67</v>
      </c>
      <c r="E59" s="14" t="n">
        <v>4</v>
      </c>
      <c r="F59" s="15" t="s">
        <v>116</v>
      </c>
      <c r="G59" s="15" t="s">
        <v>117</v>
      </c>
      <c r="H59" s="16" t="n">
        <v>27998</v>
      </c>
      <c r="I59" s="16" t="n">
        <v>44325</v>
      </c>
      <c r="J59" s="15" t="s">
        <v>117</v>
      </c>
      <c r="K59" s="16" t="n">
        <v>27998</v>
      </c>
      <c r="L59" s="16" t="n">
        <v>44325</v>
      </c>
      <c r="M59" s="17" t="n">
        <v>8994.96</v>
      </c>
      <c r="N59" s="17" t="n">
        <v>4578.84</v>
      </c>
      <c r="O59" s="17" t="n">
        <v>6027.24</v>
      </c>
      <c r="P59" s="17" t="n">
        <v>1430.28</v>
      </c>
      <c r="Q59" s="17" t="n">
        <v>3253.18</v>
      </c>
      <c r="R59" s="17" t="n">
        <v>24284.5</v>
      </c>
      <c r="S59" s="17" t="n">
        <v>-111</v>
      </c>
      <c r="T59" s="17" t="n">
        <v>0</v>
      </c>
      <c r="U59" s="17" t="n">
        <v>2006.06</v>
      </c>
      <c r="V59" s="15"/>
      <c r="W59" s="17" t="n">
        <v>24173.5</v>
      </c>
      <c r="X59" s="15"/>
    </row>
    <row r="60" customFormat="false" ht="15.75" hidden="false" customHeight="false" outlineLevel="0" collapsed="false">
      <c r="A60" s="14" t="n">
        <v>410</v>
      </c>
      <c r="B60" s="15" t="n">
        <v>1059</v>
      </c>
      <c r="C60" s="14" t="n">
        <v>2</v>
      </c>
      <c r="D60" s="15" t="s">
        <v>67</v>
      </c>
      <c r="E60" s="14" t="n">
        <v>1</v>
      </c>
      <c r="F60" s="15" t="s">
        <v>42</v>
      </c>
      <c r="G60" s="15" t="s">
        <v>118</v>
      </c>
      <c r="H60" s="16" t="n">
        <v>29218</v>
      </c>
      <c r="I60" s="16" t="n">
        <v>38575</v>
      </c>
      <c r="J60" s="15" t="s">
        <v>118</v>
      </c>
      <c r="K60" s="16" t="n">
        <v>29218</v>
      </c>
      <c r="L60" s="16" t="n">
        <v>38575</v>
      </c>
      <c r="M60" s="17" t="n">
        <v>16646.88</v>
      </c>
      <c r="N60" s="17" t="n">
        <v>8749.68</v>
      </c>
      <c r="O60" s="17" t="n">
        <v>16910.88</v>
      </c>
      <c r="P60" s="17" t="n">
        <v>2575.44</v>
      </c>
      <c r="Q60" s="17" t="n">
        <v>5988.86</v>
      </c>
      <c r="R60" s="17" t="n">
        <v>50871.74</v>
      </c>
      <c r="S60" s="17" t="n">
        <v>2306.5</v>
      </c>
      <c r="T60" s="17" t="n">
        <v>0</v>
      </c>
      <c r="U60" s="17" t="n">
        <v>4706</v>
      </c>
      <c r="V60" s="15"/>
      <c r="W60" s="17" t="n">
        <v>53178.24</v>
      </c>
      <c r="X60" s="15"/>
    </row>
    <row r="61" customFormat="false" ht="15.75" hidden="false" customHeight="false" outlineLevel="0" collapsed="false">
      <c r="A61" s="14" t="n">
        <v>411</v>
      </c>
      <c r="B61" s="15" t="n">
        <v>1239</v>
      </c>
      <c r="C61" s="14" t="n">
        <v>2</v>
      </c>
      <c r="D61" s="15" t="s">
        <v>67</v>
      </c>
      <c r="E61" s="14" t="n">
        <v>2</v>
      </c>
      <c r="F61" s="15" t="s">
        <v>119</v>
      </c>
      <c r="G61" s="15" t="s">
        <v>120</v>
      </c>
      <c r="H61" s="16" t="n">
        <v>28561</v>
      </c>
      <c r="I61" s="16" t="n">
        <v>39167</v>
      </c>
      <c r="J61" s="15" t="s">
        <v>120</v>
      </c>
      <c r="K61" s="18" t="n">
        <v>28561</v>
      </c>
      <c r="L61" s="16" t="n">
        <v>39167</v>
      </c>
      <c r="M61" s="17" t="n">
        <v>14394.24</v>
      </c>
      <c r="N61" s="17" t="n">
        <v>7652.76</v>
      </c>
      <c r="O61" s="17" t="n">
        <v>11487.96</v>
      </c>
      <c r="P61" s="17" t="n">
        <v>2104.56</v>
      </c>
      <c r="Q61" s="17" t="n">
        <v>4939.78</v>
      </c>
      <c r="R61" s="17" t="n">
        <v>40579.3</v>
      </c>
      <c r="S61" s="17" t="n">
        <v>1776.88</v>
      </c>
      <c r="T61" s="17" t="n">
        <v>0</v>
      </c>
      <c r="U61" s="17" t="n">
        <v>3540.88</v>
      </c>
      <c r="V61" s="15"/>
      <c r="W61" s="17" t="n">
        <v>42356.18</v>
      </c>
      <c r="X61" s="15"/>
    </row>
    <row r="62" customFormat="false" ht="15.75" hidden="false" customHeight="false" outlineLevel="0" collapsed="false">
      <c r="A62" s="14" t="n">
        <v>412</v>
      </c>
      <c r="B62" s="15" t="n">
        <v>206</v>
      </c>
      <c r="C62" s="14" t="n">
        <v>2</v>
      </c>
      <c r="D62" s="15" t="s">
        <v>67</v>
      </c>
      <c r="E62" s="14" t="n">
        <v>3</v>
      </c>
      <c r="F62" s="15" t="s">
        <v>55</v>
      </c>
      <c r="G62" s="15" t="s">
        <v>121</v>
      </c>
      <c r="H62" s="16" t="n">
        <v>25118</v>
      </c>
      <c r="I62" s="16" t="n">
        <v>33975</v>
      </c>
      <c r="J62" s="15" t="s">
        <v>121</v>
      </c>
      <c r="K62" s="16" t="n">
        <v>25118</v>
      </c>
      <c r="L62" s="16" t="n">
        <v>33975</v>
      </c>
      <c r="M62" s="17" t="n">
        <v>10807.56</v>
      </c>
      <c r="N62" s="17" t="n">
        <v>5252.76</v>
      </c>
      <c r="O62" s="17" t="n">
        <v>7302.84</v>
      </c>
      <c r="P62" s="17" t="n">
        <v>1735.44</v>
      </c>
      <c r="Q62" s="17" t="n">
        <v>3649.44</v>
      </c>
      <c r="R62" s="17" t="n">
        <v>28748.04</v>
      </c>
      <c r="S62" s="17" t="n">
        <v>3584.7</v>
      </c>
      <c r="T62" s="17" t="n">
        <v>0</v>
      </c>
      <c r="U62" s="17" t="n">
        <v>2381.84</v>
      </c>
      <c r="V62" s="15"/>
      <c r="W62" s="17" t="n">
        <v>32332.74</v>
      </c>
      <c r="X62" s="15" t="s">
        <v>122</v>
      </c>
    </row>
    <row r="63" customFormat="false" ht="15.75" hidden="false" customHeight="false" outlineLevel="0" collapsed="false">
      <c r="A63" s="14" t="n">
        <v>413</v>
      </c>
      <c r="B63" s="15" t="n">
        <v>276</v>
      </c>
      <c r="C63" s="14" t="n">
        <v>1</v>
      </c>
      <c r="D63" s="15" t="s">
        <v>34</v>
      </c>
      <c r="E63" s="14" t="n">
        <v>3</v>
      </c>
      <c r="F63" s="15" t="s">
        <v>55</v>
      </c>
      <c r="G63" s="15" t="s">
        <v>123</v>
      </c>
      <c r="H63" s="16" t="n">
        <v>23058</v>
      </c>
      <c r="I63" s="18" t="n">
        <v>33294</v>
      </c>
      <c r="J63" s="15" t="s">
        <v>123</v>
      </c>
      <c r="K63" s="16" t="n">
        <v>23058</v>
      </c>
      <c r="L63" s="18" t="n">
        <v>33294</v>
      </c>
      <c r="M63" s="17" t="n">
        <v>10807.56</v>
      </c>
      <c r="N63" s="17" t="n">
        <v>5252.76</v>
      </c>
      <c r="O63" s="17" t="n">
        <v>7302.84</v>
      </c>
      <c r="P63" s="17" t="n">
        <v>1735.44</v>
      </c>
      <c r="Q63" s="17" t="n">
        <v>3649.44</v>
      </c>
      <c r="R63" s="17" t="n">
        <v>28748.04</v>
      </c>
      <c r="S63" s="17" t="n">
        <v>3926.1</v>
      </c>
      <c r="T63" s="17" t="n">
        <v>0</v>
      </c>
      <c r="U63" s="17" t="n">
        <v>2381.84</v>
      </c>
      <c r="V63" s="15"/>
      <c r="W63" s="17" t="n">
        <v>32674.14</v>
      </c>
      <c r="X63" s="15"/>
    </row>
    <row r="64" customFormat="false" ht="15.75" hidden="false" customHeight="false" outlineLevel="0" collapsed="false">
      <c r="A64" s="14" t="n">
        <v>414</v>
      </c>
      <c r="B64" s="15" t="n">
        <v>294</v>
      </c>
      <c r="C64" s="14" t="n">
        <v>1</v>
      </c>
      <c r="D64" s="15" t="s">
        <v>34</v>
      </c>
      <c r="E64" s="14" t="n">
        <v>4</v>
      </c>
      <c r="F64" s="15" t="s">
        <v>72</v>
      </c>
      <c r="G64" s="15" t="s">
        <v>124</v>
      </c>
      <c r="H64" s="16" t="n">
        <v>22713</v>
      </c>
      <c r="I64" s="16" t="n">
        <v>34672</v>
      </c>
      <c r="J64" s="15" t="s">
        <v>124</v>
      </c>
      <c r="K64" s="16" t="n">
        <v>22713</v>
      </c>
      <c r="L64" s="16" t="n">
        <v>34672</v>
      </c>
      <c r="M64" s="17" t="n">
        <v>8994.96</v>
      </c>
      <c r="N64" s="17" t="n">
        <v>4578.84</v>
      </c>
      <c r="O64" s="17" t="n">
        <v>6027.24</v>
      </c>
      <c r="P64" s="17" t="n">
        <v>1430.28</v>
      </c>
      <c r="Q64" s="17" t="n">
        <v>3253.18</v>
      </c>
      <c r="R64" s="17" t="n">
        <v>24284.5</v>
      </c>
      <c r="S64" s="17" t="n">
        <v>2486.4</v>
      </c>
      <c r="T64" s="17" t="n">
        <v>0</v>
      </c>
      <c r="U64" s="17" t="n">
        <v>2006.06</v>
      </c>
      <c r="V64" s="15"/>
      <c r="W64" s="17" t="n">
        <v>26770.9</v>
      </c>
      <c r="X64" s="15"/>
    </row>
    <row r="65" customFormat="false" ht="15.75" hidden="false" customHeight="false" outlineLevel="0" collapsed="false">
      <c r="A65" s="14" t="n">
        <v>415</v>
      </c>
      <c r="B65" s="15" t="n">
        <v>321</v>
      </c>
      <c r="C65" s="14" t="n">
        <v>1</v>
      </c>
      <c r="D65" s="15" t="s">
        <v>34</v>
      </c>
      <c r="E65" s="14" t="n">
        <v>3</v>
      </c>
      <c r="F65" s="15" t="s">
        <v>125</v>
      </c>
      <c r="G65" s="15" t="s">
        <v>36</v>
      </c>
      <c r="H65" s="16"/>
      <c r="I65" s="16"/>
      <c r="J65" s="15" t="s">
        <v>36</v>
      </c>
      <c r="K65" s="16"/>
      <c r="L65" s="16"/>
      <c r="M65" s="17" t="n">
        <v>10807.56</v>
      </c>
      <c r="N65" s="17" t="n">
        <v>5252.76</v>
      </c>
      <c r="O65" s="17" t="n">
        <v>7302.84</v>
      </c>
      <c r="P65" s="17" t="n">
        <v>1735.44</v>
      </c>
      <c r="Q65" s="17" t="n">
        <v>3649.44</v>
      </c>
      <c r="R65" s="17" t="n">
        <v>28748.04</v>
      </c>
      <c r="S65" s="17" t="n">
        <v>0</v>
      </c>
      <c r="T65" s="17" t="n">
        <v>0</v>
      </c>
      <c r="U65" s="17" t="n">
        <v>2381.84</v>
      </c>
      <c r="V65" s="15"/>
      <c r="W65" s="17" t="n">
        <v>28748.04</v>
      </c>
      <c r="X65" s="15"/>
    </row>
    <row r="66" customFormat="false" ht="15.75" hidden="false" customHeight="false" outlineLevel="0" collapsed="false">
      <c r="A66" s="14" t="n">
        <v>416</v>
      </c>
      <c r="B66" s="15"/>
      <c r="C66" s="14" t="n">
        <v>2</v>
      </c>
      <c r="D66" s="15" t="s">
        <v>67</v>
      </c>
      <c r="E66" s="14" t="n">
        <v>3</v>
      </c>
      <c r="F66" s="15" t="s">
        <v>126</v>
      </c>
      <c r="G66" s="15" t="s">
        <v>36</v>
      </c>
      <c r="H66" s="14"/>
      <c r="I66" s="14"/>
      <c r="J66" s="15" t="s">
        <v>36</v>
      </c>
      <c r="K66" s="16"/>
      <c r="L66" s="18"/>
      <c r="M66" s="17" t="n">
        <v>10807.56</v>
      </c>
      <c r="N66" s="17" t="n">
        <v>5252.76</v>
      </c>
      <c r="O66" s="17" t="n">
        <v>7302.84</v>
      </c>
      <c r="P66" s="17" t="n">
        <v>1735.44</v>
      </c>
      <c r="Q66" s="17" t="n">
        <v>3649.44</v>
      </c>
      <c r="R66" s="17" t="n">
        <v>28748.04</v>
      </c>
      <c r="S66" s="17" t="n">
        <v>0</v>
      </c>
      <c r="T66" s="17" t="n">
        <v>0</v>
      </c>
      <c r="U66" s="17" t="n">
        <v>2381.84</v>
      </c>
      <c r="V66" s="19" t="n">
        <v>0</v>
      </c>
      <c r="W66" s="17" t="n">
        <v>0</v>
      </c>
      <c r="X66" s="15"/>
    </row>
    <row r="67" customFormat="false" ht="15.75" hidden="false" customHeight="false" outlineLevel="0" collapsed="false">
      <c r="A67" s="14" t="n">
        <v>417</v>
      </c>
      <c r="B67" s="15" t="n">
        <v>2411</v>
      </c>
      <c r="C67" s="14" t="n">
        <v>1</v>
      </c>
      <c r="D67" s="15" t="s">
        <v>34</v>
      </c>
      <c r="E67" s="14" t="n">
        <v>3</v>
      </c>
      <c r="F67" s="15" t="s">
        <v>127</v>
      </c>
      <c r="G67" s="15" t="s">
        <v>36</v>
      </c>
      <c r="H67" s="14"/>
      <c r="I67" s="14"/>
      <c r="J67" s="15" t="s">
        <v>128</v>
      </c>
      <c r="K67" s="16" t="n">
        <v>32646</v>
      </c>
      <c r="L67" s="16" t="n">
        <v>45019</v>
      </c>
      <c r="M67" s="17" t="n">
        <v>10807.56</v>
      </c>
      <c r="N67" s="17" t="n">
        <v>5252.76</v>
      </c>
      <c r="O67" s="17" t="n">
        <v>7302.84</v>
      </c>
      <c r="P67" s="17" t="n">
        <v>1735.44</v>
      </c>
      <c r="Q67" s="17" t="n">
        <v>3649.44</v>
      </c>
      <c r="R67" s="17" t="n">
        <v>28748.04</v>
      </c>
      <c r="S67" s="17" t="n">
        <v>-398.3</v>
      </c>
      <c r="T67" s="17" t="n">
        <v>0</v>
      </c>
      <c r="U67" s="17" t="n">
        <v>2381.84</v>
      </c>
      <c r="V67" s="15"/>
      <c r="W67" s="17" t="n">
        <v>28349.74</v>
      </c>
      <c r="X67" s="15"/>
    </row>
    <row r="68" customFormat="false" ht="15.75" hidden="false" customHeight="false" outlineLevel="0" collapsed="false">
      <c r="A68" s="14" t="n">
        <v>418</v>
      </c>
      <c r="B68" s="15" t="n">
        <v>2311</v>
      </c>
      <c r="C68" s="14" t="n">
        <v>1</v>
      </c>
      <c r="D68" s="15" t="s">
        <v>34</v>
      </c>
      <c r="E68" s="14" t="n">
        <v>3</v>
      </c>
      <c r="F68" s="15" t="s">
        <v>127</v>
      </c>
      <c r="G68" s="15" t="s">
        <v>129</v>
      </c>
      <c r="H68" s="16" t="n">
        <v>34909</v>
      </c>
      <c r="I68" s="18" t="n">
        <v>45474</v>
      </c>
      <c r="J68" s="15" t="s">
        <v>129</v>
      </c>
      <c r="K68" s="16" t="n">
        <v>34909</v>
      </c>
      <c r="L68" s="18" t="n">
        <v>45474</v>
      </c>
      <c r="M68" s="17" t="n">
        <v>10807.56</v>
      </c>
      <c r="N68" s="17" t="n">
        <v>5252.76</v>
      </c>
      <c r="O68" s="17" t="n">
        <v>7302.84</v>
      </c>
      <c r="P68" s="17" t="n">
        <v>1735.44</v>
      </c>
      <c r="Q68" s="17" t="n">
        <v>3649.44</v>
      </c>
      <c r="R68" s="17" t="n">
        <v>28748.04</v>
      </c>
      <c r="S68" s="17" t="n">
        <v>-597.45</v>
      </c>
      <c r="T68" s="17" t="n">
        <v>0</v>
      </c>
      <c r="U68" s="17" t="n">
        <v>2381.84</v>
      </c>
      <c r="V68" s="15"/>
      <c r="W68" s="17" t="n">
        <v>28150.59</v>
      </c>
      <c r="X68" s="15"/>
    </row>
    <row r="69" customFormat="false" ht="15.75" hidden="false" customHeight="false" outlineLevel="0" collapsed="false">
      <c r="A69" s="14" t="n">
        <v>419</v>
      </c>
      <c r="B69" s="15" t="n">
        <v>2567</v>
      </c>
      <c r="C69" s="14" t="n">
        <v>1</v>
      </c>
      <c r="D69" s="15" t="s">
        <v>34</v>
      </c>
      <c r="E69" s="14" t="n">
        <v>2</v>
      </c>
      <c r="F69" s="15" t="s">
        <v>57</v>
      </c>
      <c r="G69" s="15" t="s">
        <v>130</v>
      </c>
      <c r="H69" s="16"/>
      <c r="I69" s="16"/>
      <c r="J69" s="15" t="s">
        <v>131</v>
      </c>
      <c r="K69" s="16" t="n">
        <v>32530</v>
      </c>
      <c r="L69" s="16" t="n">
        <v>45559</v>
      </c>
      <c r="M69" s="17" t="n">
        <v>14394.24</v>
      </c>
      <c r="N69" s="17" t="n">
        <v>7652.76</v>
      </c>
      <c r="O69" s="17" t="n">
        <v>11487.96</v>
      </c>
      <c r="P69" s="17" t="n">
        <v>2104.56</v>
      </c>
      <c r="Q69" s="17" t="n">
        <v>4939.78</v>
      </c>
      <c r="R69" s="17" t="n">
        <v>40579.3</v>
      </c>
      <c r="S69" s="17" t="n">
        <v>-761.52</v>
      </c>
      <c r="T69" s="17" t="n">
        <v>0</v>
      </c>
      <c r="U69" s="17" t="n">
        <v>3540.88</v>
      </c>
      <c r="V69" s="15"/>
      <c r="W69" s="17" t="n">
        <v>39817.78</v>
      </c>
      <c r="X69" s="15"/>
    </row>
    <row r="70" customFormat="false" ht="15.75" hidden="false" customHeight="false" outlineLevel="0" collapsed="false">
      <c r="A70" s="14" t="n">
        <v>420</v>
      </c>
      <c r="B70" s="15"/>
      <c r="C70" s="14" t="n">
        <v>1</v>
      </c>
      <c r="D70" s="15" t="s">
        <v>34</v>
      </c>
      <c r="E70" s="14" t="n">
        <v>1</v>
      </c>
      <c r="F70" s="15" t="s">
        <v>132</v>
      </c>
      <c r="G70" s="15" t="s">
        <v>36</v>
      </c>
      <c r="H70" s="18"/>
      <c r="I70" s="16"/>
      <c r="J70" s="15" t="s">
        <v>36</v>
      </c>
      <c r="K70" s="18"/>
      <c r="L70" s="16"/>
      <c r="M70" s="17" t="n">
        <v>16646.88</v>
      </c>
      <c r="N70" s="17" t="n">
        <v>13042.68</v>
      </c>
      <c r="O70" s="17" t="n">
        <v>22413.6</v>
      </c>
      <c r="P70" s="17" t="n">
        <v>2575.44</v>
      </c>
      <c r="Q70" s="17" t="n">
        <v>7621.48</v>
      </c>
      <c r="R70" s="17" t="n">
        <v>62300.08</v>
      </c>
      <c r="S70" s="17" t="n">
        <v>0</v>
      </c>
      <c r="T70" s="17" t="n">
        <v>0</v>
      </c>
      <c r="U70" s="17" t="n">
        <v>6338.62</v>
      </c>
      <c r="V70" s="15"/>
      <c r="W70" s="17" t="n">
        <v>62300.08</v>
      </c>
      <c r="X70" s="15"/>
    </row>
    <row r="71" customFormat="false" ht="15.75" hidden="false" customHeight="false" outlineLevel="0" collapsed="false">
      <c r="A71" s="14" t="n">
        <v>421</v>
      </c>
      <c r="B71" s="15"/>
      <c r="C71" s="14" t="n">
        <v>1</v>
      </c>
      <c r="D71" s="15" t="s">
        <v>34</v>
      </c>
      <c r="E71" s="14" t="n">
        <v>1</v>
      </c>
      <c r="F71" s="15" t="s">
        <v>133</v>
      </c>
      <c r="G71" s="15" t="s">
        <v>36</v>
      </c>
      <c r="H71" s="16"/>
      <c r="I71" s="16"/>
      <c r="J71" s="15" t="s">
        <v>36</v>
      </c>
      <c r="K71" s="16"/>
      <c r="L71" s="16"/>
      <c r="M71" s="17" t="n">
        <v>16646.88</v>
      </c>
      <c r="N71" s="17" t="n">
        <v>13042.68</v>
      </c>
      <c r="O71" s="17" t="n">
        <v>22413.6</v>
      </c>
      <c r="P71" s="17" t="n">
        <v>2575.44</v>
      </c>
      <c r="Q71" s="17" t="n">
        <v>7621.48</v>
      </c>
      <c r="R71" s="17" t="n">
        <v>62300.08</v>
      </c>
      <c r="S71" s="17" t="n">
        <v>0</v>
      </c>
      <c r="T71" s="17" t="n">
        <v>0</v>
      </c>
      <c r="U71" s="17" t="n">
        <v>6338.62</v>
      </c>
      <c r="V71" s="15"/>
      <c r="W71" s="17" t="n">
        <v>62300.08</v>
      </c>
      <c r="X71" s="15"/>
    </row>
    <row r="72" customFormat="false" ht="15.75" hidden="false" customHeight="false" outlineLevel="0" collapsed="false">
      <c r="A72" s="14" t="n">
        <v>422</v>
      </c>
      <c r="B72" s="15"/>
      <c r="C72" s="14" t="n">
        <v>1</v>
      </c>
      <c r="D72" s="15" t="s">
        <v>34</v>
      </c>
      <c r="E72" s="14" t="n">
        <v>2</v>
      </c>
      <c r="F72" s="15" t="s">
        <v>134</v>
      </c>
      <c r="G72" s="15" t="s">
        <v>36</v>
      </c>
      <c r="H72" s="18"/>
      <c r="I72" s="16"/>
      <c r="J72" s="15" t="s">
        <v>36</v>
      </c>
      <c r="K72" s="18"/>
      <c r="L72" s="16"/>
      <c r="M72" s="17" t="n">
        <v>14394.24</v>
      </c>
      <c r="N72" s="17" t="n">
        <v>13042.68</v>
      </c>
      <c r="O72" s="17" t="n">
        <v>21138.24</v>
      </c>
      <c r="P72" s="17" t="n">
        <v>2104.56</v>
      </c>
      <c r="Q72" s="17" t="n">
        <v>7446.48</v>
      </c>
      <c r="R72" s="17" t="n">
        <v>58126.2</v>
      </c>
      <c r="S72" s="17" t="n">
        <v>0</v>
      </c>
      <c r="T72" s="17" t="n">
        <v>0</v>
      </c>
      <c r="U72" s="17" t="n">
        <v>6047.58</v>
      </c>
      <c r="V72" s="15"/>
      <c r="W72" s="17" t="n">
        <v>58126.2</v>
      </c>
      <c r="X72" s="15"/>
    </row>
    <row r="73" customFormat="false" ht="15.75" hidden="false" customHeight="false" outlineLevel="0" collapsed="false">
      <c r="A73" s="14" t="n">
        <v>423</v>
      </c>
      <c r="B73" s="15" t="n">
        <v>1265</v>
      </c>
      <c r="C73" s="14" t="n">
        <v>1</v>
      </c>
      <c r="D73" s="15" t="s">
        <v>34</v>
      </c>
      <c r="E73" s="14" t="n">
        <v>2</v>
      </c>
      <c r="F73" s="15" t="s">
        <v>57</v>
      </c>
      <c r="G73" s="15" t="s">
        <v>135</v>
      </c>
      <c r="H73" s="16" t="n">
        <v>25028</v>
      </c>
      <c r="I73" s="16" t="n">
        <v>37226</v>
      </c>
      <c r="J73" s="15" t="s">
        <v>135</v>
      </c>
      <c r="K73" s="16" t="n">
        <v>25028</v>
      </c>
      <c r="L73" s="16" t="n">
        <v>37226</v>
      </c>
      <c r="M73" s="17" t="n">
        <v>14394.24</v>
      </c>
      <c r="N73" s="17" t="n">
        <v>7652.76</v>
      </c>
      <c r="O73" s="17" t="n">
        <v>11487.96</v>
      </c>
      <c r="P73" s="17" t="n">
        <v>2104.56</v>
      </c>
      <c r="Q73" s="17" t="n">
        <v>4939.78</v>
      </c>
      <c r="R73" s="17" t="n">
        <v>40579.3</v>
      </c>
      <c r="S73" s="17" t="n">
        <v>2665.32</v>
      </c>
      <c r="T73" s="17" t="n">
        <v>0</v>
      </c>
      <c r="U73" s="17" t="n">
        <v>3540.88</v>
      </c>
      <c r="V73" s="15"/>
      <c r="W73" s="17" t="n">
        <v>43244.62</v>
      </c>
      <c r="X73" s="15"/>
    </row>
    <row r="74" customFormat="false" ht="15.75" hidden="false" customHeight="false" outlineLevel="0" collapsed="false">
      <c r="A74" s="14" t="n">
        <v>424</v>
      </c>
      <c r="B74" s="15" t="n">
        <v>992</v>
      </c>
      <c r="C74" s="14" t="n">
        <v>1</v>
      </c>
      <c r="D74" s="15" t="s">
        <v>34</v>
      </c>
      <c r="E74" s="14" t="n">
        <v>3</v>
      </c>
      <c r="F74" s="15" t="s">
        <v>127</v>
      </c>
      <c r="G74" s="15" t="s">
        <v>136</v>
      </c>
      <c r="H74" s="18" t="n">
        <v>29145</v>
      </c>
      <c r="I74" s="18" t="n">
        <v>38448</v>
      </c>
      <c r="J74" s="15" t="s">
        <v>136</v>
      </c>
      <c r="K74" s="18" t="n">
        <v>29145</v>
      </c>
      <c r="L74" s="18" t="n">
        <v>38448</v>
      </c>
      <c r="M74" s="17" t="n">
        <v>10807.56</v>
      </c>
      <c r="N74" s="17" t="n">
        <v>5252.76</v>
      </c>
      <c r="O74" s="17" t="n">
        <v>7302.84</v>
      </c>
      <c r="P74" s="17" t="n">
        <v>1735.44</v>
      </c>
      <c r="Q74" s="17" t="n">
        <v>3649.44</v>
      </c>
      <c r="R74" s="17" t="n">
        <v>28748.04</v>
      </c>
      <c r="S74" s="17" t="n">
        <v>1991.5</v>
      </c>
      <c r="T74" s="17" t="n">
        <v>0</v>
      </c>
      <c r="U74" s="17" t="n">
        <v>2381.84</v>
      </c>
      <c r="V74" s="15"/>
      <c r="W74" s="17" t="n">
        <v>30739.54</v>
      </c>
      <c r="X74" s="15"/>
    </row>
    <row r="75" customFormat="false" ht="15.75" hidden="false" customHeight="false" outlineLevel="0" collapsed="false">
      <c r="A75" s="14" t="n">
        <v>425</v>
      </c>
      <c r="B75" s="15"/>
      <c r="C75" s="14" t="n">
        <v>2</v>
      </c>
      <c r="D75" s="15" t="s">
        <v>67</v>
      </c>
      <c r="E75" s="14" t="n">
        <v>3</v>
      </c>
      <c r="F75" s="15" t="s">
        <v>137</v>
      </c>
      <c r="G75" s="15" t="s">
        <v>36</v>
      </c>
      <c r="H75" s="16"/>
      <c r="I75" s="18"/>
      <c r="J75" s="15" t="s">
        <v>36</v>
      </c>
      <c r="K75" s="16"/>
      <c r="L75" s="18"/>
      <c r="M75" s="17" t="n">
        <v>10807.56</v>
      </c>
      <c r="N75" s="17" t="n">
        <v>5252.76</v>
      </c>
      <c r="O75" s="17" t="n">
        <v>7302.84</v>
      </c>
      <c r="P75" s="17" t="n">
        <v>1735.44</v>
      </c>
      <c r="Q75" s="17" t="n">
        <v>3649.44</v>
      </c>
      <c r="R75" s="17" t="n">
        <v>28748.04</v>
      </c>
      <c r="S75" s="17" t="n">
        <v>0</v>
      </c>
      <c r="T75" s="17" t="n">
        <v>0</v>
      </c>
      <c r="U75" s="17" t="n">
        <v>2381.84</v>
      </c>
      <c r="V75" s="19" t="n">
        <v>0</v>
      </c>
      <c r="W75" s="17" t="n">
        <v>0</v>
      </c>
      <c r="X75" s="15"/>
    </row>
    <row r="76" customFormat="false" ht="15.75" hidden="false" customHeight="false" outlineLevel="0" collapsed="false">
      <c r="A76" s="14" t="n">
        <v>665</v>
      </c>
      <c r="B76" s="15" t="n">
        <v>327</v>
      </c>
      <c r="C76" s="14" t="n">
        <v>2</v>
      </c>
      <c r="D76" s="15" t="s">
        <v>67</v>
      </c>
      <c r="E76" s="14" t="n">
        <v>2</v>
      </c>
      <c r="F76" s="15" t="s">
        <v>111</v>
      </c>
      <c r="G76" s="15" t="s">
        <v>138</v>
      </c>
      <c r="H76" s="16" t="n">
        <v>26742</v>
      </c>
      <c r="I76" s="18" t="n">
        <v>16286</v>
      </c>
      <c r="J76" s="15" t="s">
        <v>138</v>
      </c>
      <c r="K76" s="16" t="n">
        <v>26742</v>
      </c>
      <c r="L76" s="18" t="n">
        <v>34548</v>
      </c>
      <c r="M76" s="17" t="n">
        <v>14394.24</v>
      </c>
      <c r="N76" s="17" t="n">
        <v>7652.76</v>
      </c>
      <c r="O76" s="17" t="n">
        <v>11487.96</v>
      </c>
      <c r="P76" s="17" t="n">
        <v>2104.56</v>
      </c>
      <c r="Q76" s="17" t="n">
        <v>4939.78</v>
      </c>
      <c r="R76" s="17" t="n">
        <v>40579.3</v>
      </c>
      <c r="S76" s="17" t="n">
        <v>3712.41</v>
      </c>
      <c r="T76" s="17" t="n">
        <v>0</v>
      </c>
      <c r="U76" s="17" t="n">
        <v>3540.88</v>
      </c>
      <c r="V76" s="15"/>
      <c r="W76" s="17" t="n">
        <v>44291.71</v>
      </c>
      <c r="X76" s="15"/>
    </row>
    <row r="77" customFormat="false" ht="15.75" hidden="false" customHeight="false" outlineLevel="0" collapsed="false">
      <c r="A77" s="14" t="n">
        <v>673</v>
      </c>
      <c r="B77" s="15" t="n">
        <v>1136</v>
      </c>
      <c r="C77" s="14" t="n">
        <v>2</v>
      </c>
      <c r="D77" s="15" t="s">
        <v>67</v>
      </c>
      <c r="E77" s="14" t="n">
        <v>2</v>
      </c>
      <c r="F77" s="15" t="s">
        <v>111</v>
      </c>
      <c r="G77" s="15" t="s">
        <v>139</v>
      </c>
      <c r="H77" s="16" t="n">
        <v>31065</v>
      </c>
      <c r="I77" s="16" t="n">
        <v>39868</v>
      </c>
      <c r="J77" s="15" t="s">
        <v>139</v>
      </c>
      <c r="K77" s="16" t="n">
        <v>31065</v>
      </c>
      <c r="L77" s="16" t="n">
        <v>39868</v>
      </c>
      <c r="M77" s="17" t="n">
        <v>14394.24</v>
      </c>
      <c r="N77" s="17" t="n">
        <v>7652.76</v>
      </c>
      <c r="O77" s="17" t="n">
        <v>11487.96</v>
      </c>
      <c r="P77" s="17" t="n">
        <v>2104.56</v>
      </c>
      <c r="Q77" s="17" t="n">
        <v>4939.78</v>
      </c>
      <c r="R77" s="17" t="n">
        <v>40579.3</v>
      </c>
      <c r="S77" s="17" t="n">
        <v>1713.42</v>
      </c>
      <c r="T77" s="17" t="n">
        <v>0</v>
      </c>
      <c r="U77" s="17" t="n">
        <v>3540.88</v>
      </c>
      <c r="V77" s="15"/>
      <c r="W77" s="17" t="n">
        <v>42292.72</v>
      </c>
      <c r="X77" s="15"/>
    </row>
    <row r="78" customFormat="false" ht="15.75" hidden="false" customHeight="false" outlineLevel="0" collapsed="false">
      <c r="A78" s="14" t="n">
        <v>677</v>
      </c>
      <c r="B78" s="15" t="n">
        <v>314</v>
      </c>
      <c r="C78" s="14" t="n">
        <v>2</v>
      </c>
      <c r="D78" s="15" t="s">
        <v>67</v>
      </c>
      <c r="E78" s="14" t="n">
        <v>2</v>
      </c>
      <c r="F78" s="15" t="s">
        <v>111</v>
      </c>
      <c r="G78" s="15" t="s">
        <v>140</v>
      </c>
      <c r="H78" s="16" t="n">
        <v>26883</v>
      </c>
      <c r="I78" s="16" t="n">
        <v>35892</v>
      </c>
      <c r="J78" s="15" t="s">
        <v>140</v>
      </c>
      <c r="K78" s="16" t="n">
        <v>26883</v>
      </c>
      <c r="L78" s="16" t="n">
        <v>35892</v>
      </c>
      <c r="M78" s="17" t="n">
        <v>14394.24</v>
      </c>
      <c r="N78" s="17" t="n">
        <v>7652.76</v>
      </c>
      <c r="O78" s="17" t="n">
        <v>11487.96</v>
      </c>
      <c r="P78" s="17" t="n">
        <v>2104.56</v>
      </c>
      <c r="Q78" s="17" t="n">
        <v>4939.78</v>
      </c>
      <c r="R78" s="17" t="n">
        <v>40579.3</v>
      </c>
      <c r="S78" s="17" t="n">
        <v>3109.54</v>
      </c>
      <c r="T78" s="17" t="n">
        <v>0</v>
      </c>
      <c r="U78" s="17" t="n">
        <v>3540.88</v>
      </c>
      <c r="V78" s="15"/>
      <c r="W78" s="17" t="n">
        <v>43688.84</v>
      </c>
      <c r="X78" s="15"/>
    </row>
    <row r="79" customFormat="false" ht="15.75" hidden="false" customHeight="false" outlineLevel="0" collapsed="false">
      <c r="A79" s="14" t="n">
        <v>682</v>
      </c>
      <c r="B79" s="15" t="n">
        <v>1129</v>
      </c>
      <c r="C79" s="14" t="n">
        <v>1</v>
      </c>
      <c r="D79" s="15" t="s">
        <v>34</v>
      </c>
      <c r="E79" s="14" t="n">
        <v>2</v>
      </c>
      <c r="F79" s="15" t="s">
        <v>111</v>
      </c>
      <c r="G79" s="15" t="s">
        <v>141</v>
      </c>
      <c r="H79" s="16" t="n">
        <v>29469</v>
      </c>
      <c r="I79" s="16" t="n">
        <v>38684</v>
      </c>
      <c r="J79" s="15" t="s">
        <v>141</v>
      </c>
      <c r="K79" s="16" t="n">
        <v>29469</v>
      </c>
      <c r="L79" s="16" t="n">
        <v>38684</v>
      </c>
      <c r="M79" s="17" t="n">
        <v>14394.24</v>
      </c>
      <c r="N79" s="17" t="n">
        <v>7652.76</v>
      </c>
      <c r="O79" s="17" t="n">
        <v>11487.96</v>
      </c>
      <c r="P79" s="17" t="n">
        <v>2104.56</v>
      </c>
      <c r="Q79" s="17" t="n">
        <v>4939.78</v>
      </c>
      <c r="R79" s="17" t="n">
        <v>40579.3</v>
      </c>
      <c r="S79" s="17" t="n">
        <v>2221.1</v>
      </c>
      <c r="T79" s="17" t="n">
        <v>0</v>
      </c>
      <c r="U79" s="17" t="n">
        <v>3540.88</v>
      </c>
      <c r="V79" s="15"/>
      <c r="W79" s="17" t="n">
        <v>42800.4</v>
      </c>
      <c r="X79" s="15"/>
    </row>
    <row r="80" customFormat="false" ht="15.75" hidden="false" customHeight="false" outlineLevel="0" collapsed="false">
      <c r="A80" s="14" t="n">
        <v>683</v>
      </c>
      <c r="B80" s="15" t="n">
        <v>1396</v>
      </c>
      <c r="C80" s="14" t="n">
        <v>2</v>
      </c>
      <c r="D80" s="15" t="s">
        <v>67</v>
      </c>
      <c r="E80" s="14" t="n">
        <v>2</v>
      </c>
      <c r="F80" s="15" t="s">
        <v>111</v>
      </c>
      <c r="G80" s="15" t="s">
        <v>142</v>
      </c>
      <c r="H80" s="16" t="n">
        <v>28471</v>
      </c>
      <c r="I80" s="16" t="n">
        <v>44378</v>
      </c>
      <c r="J80" s="15" t="s">
        <v>142</v>
      </c>
      <c r="K80" s="16" t="n">
        <v>28471</v>
      </c>
      <c r="L80" s="16" t="n">
        <v>44378</v>
      </c>
      <c r="M80" s="17" t="n">
        <v>14394.24</v>
      </c>
      <c r="N80" s="17" t="n">
        <v>7652.76</v>
      </c>
      <c r="O80" s="17" t="n">
        <v>11487.96</v>
      </c>
      <c r="P80" s="17" t="n">
        <v>2104.56</v>
      </c>
      <c r="Q80" s="17" t="n">
        <v>4939.78</v>
      </c>
      <c r="R80" s="17" t="n">
        <v>40579.3</v>
      </c>
      <c r="S80" s="17" t="n">
        <v>-222.11</v>
      </c>
      <c r="T80" s="17" t="n">
        <v>0</v>
      </c>
      <c r="U80" s="17" t="n">
        <v>3540.88</v>
      </c>
      <c r="V80" s="15"/>
      <c r="W80" s="17" t="n">
        <v>40357.19</v>
      </c>
      <c r="X80" s="15"/>
    </row>
    <row r="81" customFormat="false" ht="15.75" hidden="false" customHeight="false" outlineLevel="0" collapsed="false">
      <c r="A81" s="14" t="n">
        <v>684</v>
      </c>
      <c r="B81" s="15" t="n">
        <v>1237</v>
      </c>
      <c r="C81" s="14" t="n">
        <v>2</v>
      </c>
      <c r="D81" s="15" t="s">
        <v>67</v>
      </c>
      <c r="E81" s="14" t="n">
        <v>2</v>
      </c>
      <c r="F81" s="15" t="s">
        <v>111</v>
      </c>
      <c r="G81" s="15" t="s">
        <v>143</v>
      </c>
      <c r="H81" s="18" t="n">
        <v>28447</v>
      </c>
      <c r="I81" s="16" t="n">
        <v>38244</v>
      </c>
      <c r="J81" s="15" t="s">
        <v>143</v>
      </c>
      <c r="K81" s="18" t="n">
        <v>28447</v>
      </c>
      <c r="L81" s="16" t="n">
        <v>38244</v>
      </c>
      <c r="M81" s="17" t="n">
        <v>14394.24</v>
      </c>
      <c r="N81" s="17" t="n">
        <v>7652.76</v>
      </c>
      <c r="O81" s="17" t="n">
        <v>11487.96</v>
      </c>
      <c r="P81" s="17" t="n">
        <v>2104.56</v>
      </c>
      <c r="Q81" s="17" t="n">
        <v>4939.78</v>
      </c>
      <c r="R81" s="17" t="n">
        <v>40579.3</v>
      </c>
      <c r="S81" s="17" t="n">
        <v>2221.1</v>
      </c>
      <c r="T81" s="17" t="n">
        <v>0</v>
      </c>
      <c r="U81" s="17" t="n">
        <v>3540.88</v>
      </c>
      <c r="V81" s="15"/>
      <c r="W81" s="17" t="n">
        <v>42800.4</v>
      </c>
      <c r="X81" s="15"/>
    </row>
    <row r="82" customFormat="false" ht="15.75" hidden="false" customHeight="false" outlineLevel="0" collapsed="false">
      <c r="A82" s="14" t="n">
        <v>685</v>
      </c>
      <c r="B82" s="15" t="n">
        <v>1296</v>
      </c>
      <c r="C82" s="14" t="n">
        <v>2</v>
      </c>
      <c r="D82" s="15" t="s">
        <v>67</v>
      </c>
      <c r="E82" s="14" t="n">
        <v>2</v>
      </c>
      <c r="F82" s="15" t="s">
        <v>111</v>
      </c>
      <c r="G82" s="15" t="s">
        <v>144</v>
      </c>
      <c r="H82" s="16" t="n">
        <v>27465</v>
      </c>
      <c r="I82" s="16" t="n">
        <v>39945</v>
      </c>
      <c r="J82" s="15" t="s">
        <v>144</v>
      </c>
      <c r="K82" s="16" t="n">
        <v>27465</v>
      </c>
      <c r="L82" s="16" t="n">
        <v>39945</v>
      </c>
      <c r="M82" s="17" t="n">
        <v>14394.24</v>
      </c>
      <c r="N82" s="17" t="n">
        <v>7652.76</v>
      </c>
      <c r="O82" s="17" t="n">
        <v>11487.96</v>
      </c>
      <c r="P82" s="17" t="n">
        <v>2104.56</v>
      </c>
      <c r="Q82" s="17" t="n">
        <v>4939.78</v>
      </c>
      <c r="R82" s="17" t="n">
        <v>40579.3</v>
      </c>
      <c r="S82" s="17" t="n">
        <v>1618.23</v>
      </c>
      <c r="T82" s="17" t="n">
        <v>0</v>
      </c>
      <c r="U82" s="17" t="n">
        <v>3540.88</v>
      </c>
      <c r="V82" s="15"/>
      <c r="W82" s="17" t="n">
        <v>42197.53</v>
      </c>
      <c r="X82" s="15"/>
    </row>
    <row r="83" customFormat="false" ht="15.75" hidden="false" customHeight="false" outlineLevel="0" collapsed="false">
      <c r="A83" s="14" t="n">
        <v>686</v>
      </c>
      <c r="B83" s="15" t="n">
        <v>256</v>
      </c>
      <c r="C83" s="14" t="n">
        <v>2</v>
      </c>
      <c r="D83" s="15" t="s">
        <v>67</v>
      </c>
      <c r="E83" s="14" t="n">
        <v>2</v>
      </c>
      <c r="F83" s="15" t="s">
        <v>111</v>
      </c>
      <c r="G83" s="15" t="s">
        <v>145</v>
      </c>
      <c r="H83" s="16" t="n">
        <v>24642</v>
      </c>
      <c r="I83" s="16" t="n">
        <v>33935</v>
      </c>
      <c r="J83" s="15" t="s">
        <v>145</v>
      </c>
      <c r="K83" s="16" t="n">
        <v>24642</v>
      </c>
      <c r="L83" s="16" t="n">
        <v>33935</v>
      </c>
      <c r="M83" s="17" t="n">
        <v>14394.24</v>
      </c>
      <c r="N83" s="17" t="n">
        <v>7652.76</v>
      </c>
      <c r="O83" s="17" t="n">
        <v>11487.96</v>
      </c>
      <c r="P83" s="17" t="n">
        <v>2104.56</v>
      </c>
      <c r="Q83" s="17" t="n">
        <v>4939.78</v>
      </c>
      <c r="R83" s="17" t="n">
        <v>40579.3</v>
      </c>
      <c r="S83" s="17" t="n">
        <v>3997.98</v>
      </c>
      <c r="T83" s="17" t="n">
        <v>0</v>
      </c>
      <c r="U83" s="17" t="n">
        <v>3540.88</v>
      </c>
      <c r="V83" s="15"/>
      <c r="W83" s="17" t="n">
        <v>44577.28</v>
      </c>
      <c r="X83" s="15"/>
    </row>
    <row r="84" customFormat="false" ht="15.75" hidden="false" customHeight="false" outlineLevel="0" collapsed="false">
      <c r="A84" s="14" t="n">
        <v>687</v>
      </c>
      <c r="B84" s="15" t="n">
        <v>261</v>
      </c>
      <c r="C84" s="14" t="n">
        <v>2</v>
      </c>
      <c r="D84" s="15" t="s">
        <v>67</v>
      </c>
      <c r="E84" s="14" t="n">
        <v>2</v>
      </c>
      <c r="F84" s="15" t="s">
        <v>111</v>
      </c>
      <c r="G84" s="15" t="s">
        <v>36</v>
      </c>
      <c r="H84" s="14"/>
      <c r="I84" s="14"/>
      <c r="J84" s="15" t="s">
        <v>146</v>
      </c>
      <c r="K84" s="18" t="n">
        <v>26059</v>
      </c>
      <c r="L84" s="16" t="n">
        <v>35025</v>
      </c>
      <c r="M84" s="17" t="n">
        <v>14394.24</v>
      </c>
      <c r="N84" s="17" t="n">
        <v>7652.76</v>
      </c>
      <c r="O84" s="17" t="n">
        <v>11487.96</v>
      </c>
      <c r="P84" s="17" t="n">
        <v>2104.56</v>
      </c>
      <c r="Q84" s="17" t="n">
        <v>4939.78</v>
      </c>
      <c r="R84" s="17" t="n">
        <v>40579.3</v>
      </c>
      <c r="S84" s="17" t="n">
        <v>3553.76</v>
      </c>
      <c r="T84" s="17" t="n">
        <v>0</v>
      </c>
      <c r="U84" s="17" t="n">
        <v>3540.88</v>
      </c>
      <c r="V84" s="15"/>
      <c r="W84" s="17" t="n">
        <v>44133.06</v>
      </c>
      <c r="X84" s="15" t="s">
        <v>147</v>
      </c>
    </row>
    <row r="85" customFormat="false" ht="15.75" hidden="false" customHeight="false" outlineLevel="0" collapsed="false">
      <c r="A85" s="14" t="n">
        <v>688</v>
      </c>
      <c r="B85" s="15" t="n">
        <v>1414</v>
      </c>
      <c r="C85" s="14" t="n">
        <v>2</v>
      </c>
      <c r="D85" s="15" t="s">
        <v>67</v>
      </c>
      <c r="E85" s="14" t="n">
        <v>2</v>
      </c>
      <c r="F85" s="15" t="s">
        <v>111</v>
      </c>
      <c r="G85" s="15" t="s">
        <v>148</v>
      </c>
      <c r="H85" s="16" t="n">
        <v>28572</v>
      </c>
      <c r="I85" s="16" t="n">
        <v>45737</v>
      </c>
      <c r="J85" s="15" t="s">
        <v>148</v>
      </c>
      <c r="K85" s="16" t="n">
        <v>28572</v>
      </c>
      <c r="L85" s="16" t="n">
        <v>45737</v>
      </c>
      <c r="M85" s="17" t="n">
        <v>14394.24</v>
      </c>
      <c r="N85" s="17" t="n">
        <v>7652.76</v>
      </c>
      <c r="O85" s="17" t="n">
        <v>11487.96</v>
      </c>
      <c r="P85" s="17" t="n">
        <v>2104.56</v>
      </c>
      <c r="Q85" s="17" t="n">
        <v>4939.78</v>
      </c>
      <c r="R85" s="17" t="n">
        <v>40579.3</v>
      </c>
      <c r="S85" s="17" t="n">
        <v>-888.44</v>
      </c>
      <c r="T85" s="17" t="n">
        <v>0</v>
      </c>
      <c r="U85" s="17" t="n">
        <v>3540.88</v>
      </c>
      <c r="V85" s="15"/>
      <c r="W85" s="17" t="n">
        <v>39690.86</v>
      </c>
      <c r="X85" s="15"/>
    </row>
    <row r="86" customFormat="false" ht="15.75" hidden="false" customHeight="false" outlineLevel="0" collapsed="false">
      <c r="A86" s="14" t="n">
        <v>689</v>
      </c>
      <c r="B86" s="15" t="n">
        <v>1450</v>
      </c>
      <c r="C86" s="14" t="n">
        <v>2</v>
      </c>
      <c r="D86" s="15" t="s">
        <v>67</v>
      </c>
      <c r="E86" s="14" t="n">
        <v>2</v>
      </c>
      <c r="F86" s="15" t="s">
        <v>111</v>
      </c>
      <c r="G86" s="15" t="s">
        <v>149</v>
      </c>
      <c r="H86" s="16" t="n">
        <v>28900</v>
      </c>
      <c r="I86" s="16" t="n">
        <v>44477</v>
      </c>
      <c r="J86" s="15" t="s">
        <v>149</v>
      </c>
      <c r="K86" s="16" t="n">
        <v>28900</v>
      </c>
      <c r="L86" s="16" t="n">
        <v>44477</v>
      </c>
      <c r="M86" s="17" t="n">
        <v>14394.24</v>
      </c>
      <c r="N86" s="17" t="n">
        <v>7652.76</v>
      </c>
      <c r="O86" s="17" t="n">
        <v>11487.96</v>
      </c>
      <c r="P86" s="17" t="n">
        <v>2104.56</v>
      </c>
      <c r="Q86" s="17" t="n">
        <v>4939.78</v>
      </c>
      <c r="R86" s="17" t="n">
        <v>40579.3</v>
      </c>
      <c r="S86" s="17" t="n">
        <v>-349.03</v>
      </c>
      <c r="T86" s="17" t="n">
        <v>0</v>
      </c>
      <c r="U86" s="17" t="n">
        <v>3540.88</v>
      </c>
      <c r="V86" s="15"/>
      <c r="W86" s="17" t="n">
        <v>40230.27</v>
      </c>
      <c r="X86" s="15"/>
    </row>
    <row r="87" customFormat="false" ht="15.75" hidden="false" customHeight="false" outlineLevel="0" collapsed="false">
      <c r="A87" s="14" t="n">
        <v>690</v>
      </c>
      <c r="B87" s="15" t="n">
        <v>1125</v>
      </c>
      <c r="C87" s="14" t="n">
        <v>5</v>
      </c>
      <c r="D87" s="15" t="s">
        <v>90</v>
      </c>
      <c r="E87" s="14" t="n">
        <v>2</v>
      </c>
      <c r="F87" s="15" t="s">
        <v>111</v>
      </c>
      <c r="G87" s="15" t="s">
        <v>150</v>
      </c>
      <c r="H87" s="16" t="n">
        <v>28224</v>
      </c>
      <c r="I87" s="16" t="n">
        <v>40277</v>
      </c>
      <c r="J87" s="15" t="s">
        <v>150</v>
      </c>
      <c r="K87" s="16" t="n">
        <v>28224</v>
      </c>
      <c r="L87" s="16" t="n">
        <v>40277</v>
      </c>
      <c r="M87" s="17" t="n">
        <v>14394.24</v>
      </c>
      <c r="N87" s="17" t="n">
        <v>7652.76</v>
      </c>
      <c r="O87" s="17" t="n">
        <v>11487.96</v>
      </c>
      <c r="P87" s="17" t="n">
        <v>2104.56</v>
      </c>
      <c r="Q87" s="17" t="n">
        <v>4939.78</v>
      </c>
      <c r="R87" s="17" t="n">
        <v>40579.3</v>
      </c>
      <c r="S87" s="17" t="n">
        <v>1332.66</v>
      </c>
      <c r="T87" s="17" t="n">
        <v>0</v>
      </c>
      <c r="U87" s="17" t="n">
        <v>3540.88</v>
      </c>
      <c r="V87" s="15"/>
      <c r="W87" s="17" t="n">
        <v>41911.96</v>
      </c>
      <c r="X87" s="15"/>
    </row>
    <row r="88" customFormat="false" ht="15.75" hidden="false" customHeight="false" outlineLevel="0" collapsed="false">
      <c r="A88" s="14" t="n">
        <v>691</v>
      </c>
      <c r="B88" s="15" t="n">
        <v>100</v>
      </c>
      <c r="C88" s="14" t="n">
        <v>5</v>
      </c>
      <c r="D88" s="15" t="s">
        <v>90</v>
      </c>
      <c r="E88" s="14" t="n">
        <v>2</v>
      </c>
      <c r="F88" s="15" t="s">
        <v>111</v>
      </c>
      <c r="G88" s="15" t="s">
        <v>151</v>
      </c>
      <c r="H88" s="16" t="n">
        <v>23078</v>
      </c>
      <c r="I88" s="16" t="n">
        <v>32845</v>
      </c>
      <c r="J88" s="15" t="s">
        <v>151</v>
      </c>
      <c r="K88" s="16" t="n">
        <v>23078</v>
      </c>
      <c r="L88" s="16" t="n">
        <v>32845</v>
      </c>
      <c r="M88" s="17" t="n">
        <v>14394.24</v>
      </c>
      <c r="N88" s="17" t="n">
        <v>7652.76</v>
      </c>
      <c r="O88" s="17" t="n">
        <v>11487.96</v>
      </c>
      <c r="P88" s="17" t="n">
        <v>2104.56</v>
      </c>
      <c r="Q88" s="17" t="n">
        <v>4939.78</v>
      </c>
      <c r="R88" s="17" t="n">
        <v>40579.3</v>
      </c>
      <c r="S88" s="17" t="n">
        <v>4442.2</v>
      </c>
      <c r="T88" s="17" t="n">
        <v>0</v>
      </c>
      <c r="U88" s="17" t="n">
        <v>3540.88</v>
      </c>
      <c r="V88" s="15"/>
      <c r="W88" s="17" t="n">
        <v>45021.5</v>
      </c>
      <c r="X88" s="15"/>
    </row>
    <row r="89" customFormat="false" ht="15.75" hidden="false" customHeight="false" outlineLevel="0" collapsed="false">
      <c r="A89" s="14" t="n">
        <v>692</v>
      </c>
      <c r="B89" s="15" t="n">
        <v>1005</v>
      </c>
      <c r="C89" s="14" t="n">
        <v>5</v>
      </c>
      <c r="D89" s="15" t="s">
        <v>90</v>
      </c>
      <c r="E89" s="14" t="n">
        <v>2</v>
      </c>
      <c r="F89" s="15" t="s">
        <v>111</v>
      </c>
      <c r="G89" s="15" t="s">
        <v>152</v>
      </c>
      <c r="H89" s="16" t="n">
        <v>22859</v>
      </c>
      <c r="I89" s="16" t="n">
        <v>38544</v>
      </c>
      <c r="J89" s="15" t="s">
        <v>152</v>
      </c>
      <c r="K89" s="16" t="n">
        <v>22859</v>
      </c>
      <c r="L89" s="16" t="n">
        <v>38544</v>
      </c>
      <c r="M89" s="17" t="n">
        <v>14394.24</v>
      </c>
      <c r="N89" s="17" t="n">
        <v>7652.76</v>
      </c>
      <c r="O89" s="17" t="n">
        <v>11487.96</v>
      </c>
      <c r="P89" s="17" t="n">
        <v>2104.56</v>
      </c>
      <c r="Q89" s="17" t="n">
        <v>4939.78</v>
      </c>
      <c r="R89" s="17" t="n">
        <v>40579.3</v>
      </c>
      <c r="S89" s="17" t="n">
        <v>2221.1</v>
      </c>
      <c r="T89" s="17" t="n">
        <v>0</v>
      </c>
      <c r="U89" s="17" t="n">
        <v>3540.88</v>
      </c>
      <c r="V89" s="15"/>
      <c r="W89" s="17" t="n">
        <v>42800.4</v>
      </c>
      <c r="X89" s="15"/>
    </row>
    <row r="90" customFormat="false" ht="15.75" hidden="false" customHeight="false" outlineLevel="0" collapsed="false">
      <c r="A90" s="14" t="n">
        <v>693</v>
      </c>
      <c r="B90" s="15" t="n">
        <v>1700</v>
      </c>
      <c r="C90" s="14" t="n">
        <v>5</v>
      </c>
      <c r="D90" s="15" t="s">
        <v>90</v>
      </c>
      <c r="E90" s="14" t="n">
        <v>2</v>
      </c>
      <c r="F90" s="15" t="s">
        <v>111</v>
      </c>
      <c r="G90" s="15" t="s">
        <v>36</v>
      </c>
      <c r="H90" s="14"/>
      <c r="I90" s="14"/>
      <c r="J90" s="15" t="s">
        <v>153</v>
      </c>
      <c r="K90" s="16" t="n">
        <v>29808</v>
      </c>
      <c r="L90" s="16" t="n">
        <v>45786</v>
      </c>
      <c r="M90" s="17" t="n">
        <v>14394.24</v>
      </c>
      <c r="N90" s="17" t="n">
        <v>7652.76</v>
      </c>
      <c r="O90" s="17" t="n">
        <v>11487.96</v>
      </c>
      <c r="P90" s="17" t="n">
        <v>2104.56</v>
      </c>
      <c r="Q90" s="17" t="n">
        <v>4939.78</v>
      </c>
      <c r="R90" s="17" t="n">
        <v>40579.3</v>
      </c>
      <c r="S90" s="17" t="n">
        <v>-888.44</v>
      </c>
      <c r="T90" s="17" t="n">
        <v>0</v>
      </c>
      <c r="U90" s="17" t="n">
        <v>3540.88</v>
      </c>
      <c r="V90" s="15"/>
      <c r="W90" s="17" t="n">
        <v>39690.86</v>
      </c>
      <c r="X90" s="15"/>
    </row>
    <row r="91" customFormat="false" ht="15.75" hidden="false" customHeight="false" outlineLevel="0" collapsed="false">
      <c r="A91" s="14" t="n">
        <v>694</v>
      </c>
      <c r="B91" s="15" t="n">
        <v>771</v>
      </c>
      <c r="C91" s="14" t="n">
        <v>5</v>
      </c>
      <c r="D91" s="15" t="s">
        <v>90</v>
      </c>
      <c r="E91" s="14" t="n">
        <v>2</v>
      </c>
      <c r="F91" s="15" t="s">
        <v>111</v>
      </c>
      <c r="G91" s="15" t="s">
        <v>154</v>
      </c>
      <c r="H91" s="18" t="n">
        <v>27391</v>
      </c>
      <c r="I91" s="16" t="n">
        <v>36802</v>
      </c>
      <c r="J91" s="15" t="s">
        <v>154</v>
      </c>
      <c r="K91" s="18" t="n">
        <v>27391</v>
      </c>
      <c r="L91" s="16" t="n">
        <v>36802</v>
      </c>
      <c r="M91" s="17" t="n">
        <v>14394.24</v>
      </c>
      <c r="N91" s="17" t="n">
        <v>7652.76</v>
      </c>
      <c r="O91" s="17" t="n">
        <v>11487.96</v>
      </c>
      <c r="P91" s="17" t="n">
        <v>2104.56</v>
      </c>
      <c r="Q91" s="17" t="n">
        <v>4939.78</v>
      </c>
      <c r="R91" s="17" t="n">
        <v>40579.3</v>
      </c>
      <c r="S91" s="17" t="n">
        <v>2760.51</v>
      </c>
      <c r="T91" s="17" t="n">
        <v>0</v>
      </c>
      <c r="U91" s="17" t="n">
        <v>3540.88</v>
      </c>
      <c r="V91" s="19"/>
      <c r="W91" s="17" t="n">
        <v>43339.81</v>
      </c>
      <c r="X91" s="15"/>
    </row>
    <row r="92" customFormat="false" ht="15.75" hidden="false" customHeight="false" outlineLevel="0" collapsed="false">
      <c r="A92" s="14" t="n">
        <v>695</v>
      </c>
      <c r="B92" s="15" t="n">
        <v>1145</v>
      </c>
      <c r="C92" s="14" t="n">
        <v>2</v>
      </c>
      <c r="D92" s="15" t="s">
        <v>67</v>
      </c>
      <c r="E92" s="14" t="n">
        <v>2</v>
      </c>
      <c r="F92" s="15" t="s">
        <v>111</v>
      </c>
      <c r="G92" s="15" t="s">
        <v>155</v>
      </c>
      <c r="H92" s="16" t="n">
        <v>30870</v>
      </c>
      <c r="I92" s="16" t="n">
        <v>39559</v>
      </c>
      <c r="J92" s="15" t="s">
        <v>155</v>
      </c>
      <c r="K92" s="16" t="n">
        <v>30870</v>
      </c>
      <c r="L92" s="16" t="n">
        <v>39559</v>
      </c>
      <c r="M92" s="17" t="n">
        <v>14394.24</v>
      </c>
      <c r="N92" s="17" t="n">
        <v>7652.76</v>
      </c>
      <c r="O92" s="17" t="n">
        <v>11487.96</v>
      </c>
      <c r="P92" s="17" t="n">
        <v>2104.56</v>
      </c>
      <c r="Q92" s="17" t="n">
        <v>4939.78</v>
      </c>
      <c r="R92" s="17" t="n">
        <v>40579.3</v>
      </c>
      <c r="S92" s="17" t="n">
        <v>1776.88</v>
      </c>
      <c r="T92" s="17" t="n">
        <v>0</v>
      </c>
      <c r="U92" s="17" t="n">
        <v>3540.88</v>
      </c>
      <c r="V92" s="19"/>
      <c r="W92" s="17" t="n">
        <v>42356.18</v>
      </c>
      <c r="X92" s="15"/>
    </row>
    <row r="93" customFormat="false" ht="15.75" hidden="false" customHeight="false" outlineLevel="0" collapsed="false">
      <c r="A93" s="14" t="n">
        <v>696</v>
      </c>
      <c r="B93" s="15" t="n">
        <v>896</v>
      </c>
      <c r="C93" s="14" t="n">
        <v>2</v>
      </c>
      <c r="D93" s="15" t="s">
        <v>67</v>
      </c>
      <c r="E93" s="14" t="n">
        <v>2</v>
      </c>
      <c r="F93" s="15" t="s">
        <v>111</v>
      </c>
      <c r="G93" s="15" t="s">
        <v>156</v>
      </c>
      <c r="H93" s="18" t="n">
        <v>27723</v>
      </c>
      <c r="I93" s="16" t="n">
        <v>36319</v>
      </c>
      <c r="J93" s="15" t="s">
        <v>156</v>
      </c>
      <c r="K93" s="18" t="n">
        <v>27723</v>
      </c>
      <c r="L93" s="16" t="n">
        <v>36319</v>
      </c>
      <c r="M93" s="17" t="n">
        <v>14394.24</v>
      </c>
      <c r="N93" s="17" t="n">
        <v>7652.76</v>
      </c>
      <c r="O93" s="17" t="n">
        <v>11487.96</v>
      </c>
      <c r="P93" s="17" t="n">
        <v>2104.56</v>
      </c>
      <c r="Q93" s="17" t="n">
        <v>4939.78</v>
      </c>
      <c r="R93" s="17" t="n">
        <v>40579.3</v>
      </c>
      <c r="S93" s="17" t="n">
        <v>3109.54</v>
      </c>
      <c r="T93" s="17" t="n">
        <v>0</v>
      </c>
      <c r="U93" s="17" t="n">
        <v>3540.88</v>
      </c>
      <c r="V93" s="15"/>
      <c r="W93" s="17" t="n">
        <v>43688.84</v>
      </c>
      <c r="X93" s="15"/>
    </row>
    <row r="94" customFormat="false" ht="15.75" hidden="false" customHeight="false" outlineLevel="0" collapsed="false">
      <c r="A94" s="14" t="n">
        <v>697</v>
      </c>
      <c r="B94" s="15" t="n">
        <v>671</v>
      </c>
      <c r="C94" s="14" t="n">
        <v>2</v>
      </c>
      <c r="D94" s="15" t="s">
        <v>67</v>
      </c>
      <c r="E94" s="14" t="n">
        <v>2</v>
      </c>
      <c r="F94" s="15" t="s">
        <v>111</v>
      </c>
      <c r="G94" s="15" t="s">
        <v>157</v>
      </c>
      <c r="H94" s="16" t="n">
        <v>28179</v>
      </c>
      <c r="I94" s="16" t="n">
        <v>37039</v>
      </c>
      <c r="J94" s="15" t="s">
        <v>157</v>
      </c>
      <c r="K94" s="16" t="n">
        <v>28179</v>
      </c>
      <c r="L94" s="16" t="n">
        <v>37039</v>
      </c>
      <c r="M94" s="17" t="n">
        <v>14394.24</v>
      </c>
      <c r="N94" s="17" t="n">
        <v>7652.76</v>
      </c>
      <c r="O94" s="17" t="n">
        <v>11487.96</v>
      </c>
      <c r="P94" s="17" t="n">
        <v>2104.56</v>
      </c>
      <c r="Q94" s="17" t="n">
        <v>4939.78</v>
      </c>
      <c r="R94" s="17" t="n">
        <v>40579.3</v>
      </c>
      <c r="S94" s="17" t="n">
        <v>2665.32</v>
      </c>
      <c r="T94" s="17" t="n">
        <v>0</v>
      </c>
      <c r="U94" s="17" t="n">
        <v>3540.88</v>
      </c>
      <c r="V94" s="19"/>
      <c r="W94" s="17" t="n">
        <v>43244.62</v>
      </c>
      <c r="X94" s="15"/>
    </row>
    <row r="95" customFormat="false" ht="15.75" hidden="false" customHeight="false" outlineLevel="0" collapsed="false">
      <c r="A95" s="14" t="n">
        <v>698</v>
      </c>
      <c r="B95" s="15" t="n">
        <v>673</v>
      </c>
      <c r="C95" s="14" t="n">
        <v>2</v>
      </c>
      <c r="D95" s="15" t="s">
        <v>67</v>
      </c>
      <c r="E95" s="14" t="n">
        <v>2</v>
      </c>
      <c r="F95" s="15" t="s">
        <v>111</v>
      </c>
      <c r="G95" s="15" t="s">
        <v>158</v>
      </c>
      <c r="H95" s="16" t="n">
        <v>27101</v>
      </c>
      <c r="I95" s="16" t="n">
        <v>37281</v>
      </c>
      <c r="J95" s="15" t="s">
        <v>158</v>
      </c>
      <c r="K95" s="18" t="n">
        <v>27101</v>
      </c>
      <c r="L95" s="16" t="n">
        <v>37281</v>
      </c>
      <c r="M95" s="17" t="n">
        <v>14394.24</v>
      </c>
      <c r="N95" s="17" t="n">
        <v>7652.76</v>
      </c>
      <c r="O95" s="17" t="n">
        <v>11487.96</v>
      </c>
      <c r="P95" s="17" t="n">
        <v>2104.56</v>
      </c>
      <c r="Q95" s="17" t="n">
        <v>4939.78</v>
      </c>
      <c r="R95" s="17" t="n">
        <v>40579.3</v>
      </c>
      <c r="S95" s="17" t="n">
        <v>2665.32</v>
      </c>
      <c r="T95" s="17" t="n">
        <v>0</v>
      </c>
      <c r="U95" s="17" t="n">
        <v>3540.88</v>
      </c>
      <c r="V95" s="15"/>
      <c r="W95" s="17" t="n">
        <v>43244.62</v>
      </c>
      <c r="X95" s="15"/>
    </row>
    <row r="96" customFormat="false" ht="15.75" hidden="false" customHeight="false" outlineLevel="0" collapsed="false">
      <c r="A96" s="14" t="n">
        <v>699</v>
      </c>
      <c r="B96" s="15" t="n">
        <v>373</v>
      </c>
      <c r="C96" s="14" t="n">
        <v>2</v>
      </c>
      <c r="D96" s="15" t="s">
        <v>67</v>
      </c>
      <c r="E96" s="14" t="n">
        <v>2</v>
      </c>
      <c r="F96" s="15" t="s">
        <v>111</v>
      </c>
      <c r="G96" s="15" t="s">
        <v>159</v>
      </c>
      <c r="H96" s="16" t="n">
        <v>28637</v>
      </c>
      <c r="I96" s="16" t="n">
        <v>36650</v>
      </c>
      <c r="J96" s="15" t="s">
        <v>159</v>
      </c>
      <c r="K96" s="16" t="n">
        <v>28637</v>
      </c>
      <c r="L96" s="16" t="n">
        <v>36650</v>
      </c>
      <c r="M96" s="17" t="n">
        <v>14394.24</v>
      </c>
      <c r="N96" s="17" t="n">
        <v>7652.76</v>
      </c>
      <c r="O96" s="17" t="n">
        <v>11487.96</v>
      </c>
      <c r="P96" s="17" t="n">
        <v>2104.56</v>
      </c>
      <c r="Q96" s="17" t="n">
        <v>4939.78</v>
      </c>
      <c r="R96" s="17" t="n">
        <v>40579.3</v>
      </c>
      <c r="S96" s="17" t="n">
        <v>2950.89</v>
      </c>
      <c r="T96" s="17" t="n">
        <v>0</v>
      </c>
      <c r="U96" s="17" t="n">
        <v>3540.88</v>
      </c>
      <c r="V96" s="15"/>
      <c r="W96" s="17" t="n">
        <v>43530.19</v>
      </c>
      <c r="X96" s="15"/>
    </row>
    <row r="97" customFormat="false" ht="15.75" hidden="false" customHeight="false" outlineLevel="0" collapsed="false">
      <c r="A97" s="14" t="n">
        <v>700</v>
      </c>
      <c r="B97" s="15" t="n">
        <v>392</v>
      </c>
      <c r="C97" s="14" t="n">
        <v>2</v>
      </c>
      <c r="D97" s="15" t="s">
        <v>67</v>
      </c>
      <c r="E97" s="14" t="n">
        <v>2</v>
      </c>
      <c r="F97" s="15" t="s">
        <v>111</v>
      </c>
      <c r="G97" s="15" t="s">
        <v>160</v>
      </c>
      <c r="H97" s="16" t="n">
        <v>28578</v>
      </c>
      <c r="I97" s="16" t="n">
        <v>36853</v>
      </c>
      <c r="J97" s="15" t="s">
        <v>160</v>
      </c>
      <c r="K97" s="16" t="n">
        <v>28578</v>
      </c>
      <c r="L97" s="16" t="n">
        <v>36853</v>
      </c>
      <c r="M97" s="17" t="n">
        <v>14394.24</v>
      </c>
      <c r="N97" s="17" t="n">
        <v>7652.76</v>
      </c>
      <c r="O97" s="17" t="n">
        <v>11487.96</v>
      </c>
      <c r="P97" s="17" t="n">
        <v>2104.56</v>
      </c>
      <c r="Q97" s="17" t="n">
        <v>4939.78</v>
      </c>
      <c r="R97" s="17" t="n">
        <v>40579.3</v>
      </c>
      <c r="S97" s="17" t="n">
        <v>2728.78</v>
      </c>
      <c r="T97" s="17" t="n">
        <v>0</v>
      </c>
      <c r="U97" s="17" t="n">
        <v>3540.88</v>
      </c>
      <c r="V97" s="15"/>
      <c r="W97" s="17" t="n">
        <v>43308.08</v>
      </c>
      <c r="X97" s="15"/>
    </row>
    <row r="98" customFormat="false" ht="15.75" hidden="false" customHeight="false" outlineLevel="0" collapsed="false">
      <c r="A98" s="14" t="n">
        <v>701</v>
      </c>
      <c r="B98" s="15" t="n">
        <v>782</v>
      </c>
      <c r="C98" s="14" t="n">
        <v>2</v>
      </c>
      <c r="D98" s="15" t="s">
        <v>67</v>
      </c>
      <c r="E98" s="14" t="n">
        <v>2</v>
      </c>
      <c r="F98" s="15" t="s">
        <v>111</v>
      </c>
      <c r="G98" s="15" t="s">
        <v>161</v>
      </c>
      <c r="H98" s="16" t="n">
        <v>27082</v>
      </c>
      <c r="I98" s="16" t="n">
        <v>36648</v>
      </c>
      <c r="J98" s="15" t="s">
        <v>161</v>
      </c>
      <c r="K98" s="16" t="n">
        <v>27082</v>
      </c>
      <c r="L98" s="18" t="n">
        <v>36648</v>
      </c>
      <c r="M98" s="17" t="n">
        <v>14394.24</v>
      </c>
      <c r="N98" s="17" t="n">
        <v>7652.76</v>
      </c>
      <c r="O98" s="17" t="n">
        <v>11487.96</v>
      </c>
      <c r="P98" s="17" t="n">
        <v>2104.56</v>
      </c>
      <c r="Q98" s="17" t="n">
        <v>4939.78</v>
      </c>
      <c r="R98" s="17" t="n">
        <v>40579.3</v>
      </c>
      <c r="S98" s="17" t="n">
        <v>2950.89</v>
      </c>
      <c r="T98" s="17" t="n">
        <v>0</v>
      </c>
      <c r="U98" s="17" t="n">
        <v>3540.88</v>
      </c>
      <c r="V98" s="15"/>
      <c r="W98" s="17" t="n">
        <v>43530.19</v>
      </c>
      <c r="X98" s="15"/>
    </row>
    <row r="99" customFormat="false" ht="15.75" hidden="false" customHeight="false" outlineLevel="0" collapsed="false">
      <c r="A99" s="14" t="n">
        <v>702</v>
      </c>
      <c r="B99" s="15" t="n">
        <v>674</v>
      </c>
      <c r="C99" s="14" t="n">
        <v>2</v>
      </c>
      <c r="D99" s="15" t="s">
        <v>67</v>
      </c>
      <c r="E99" s="14" t="n">
        <v>2</v>
      </c>
      <c r="F99" s="15" t="s">
        <v>111</v>
      </c>
      <c r="G99" s="15" t="s">
        <v>162</v>
      </c>
      <c r="H99" s="16" t="n">
        <v>29273</v>
      </c>
      <c r="I99" s="16" t="n">
        <v>37500</v>
      </c>
      <c r="J99" s="15" t="s">
        <v>162</v>
      </c>
      <c r="K99" s="16" t="n">
        <v>29273</v>
      </c>
      <c r="L99" s="16" t="n">
        <v>37500</v>
      </c>
      <c r="M99" s="17" t="n">
        <v>14394.24</v>
      </c>
      <c r="N99" s="17" t="n">
        <v>7652.76</v>
      </c>
      <c r="O99" s="17" t="n">
        <v>11487.96</v>
      </c>
      <c r="P99" s="17" t="n">
        <v>2104.56</v>
      </c>
      <c r="Q99" s="17" t="n">
        <v>4939.78</v>
      </c>
      <c r="R99" s="17" t="n">
        <v>40579.3</v>
      </c>
      <c r="S99" s="17" t="n">
        <v>2665.32</v>
      </c>
      <c r="T99" s="17" t="n">
        <v>0</v>
      </c>
      <c r="U99" s="17" t="n">
        <v>3540.88</v>
      </c>
      <c r="V99" s="15"/>
      <c r="W99" s="17" t="n">
        <v>43244.62</v>
      </c>
      <c r="X99" s="15"/>
    </row>
    <row r="100" customFormat="false" ht="15.75" hidden="false" customHeight="false" outlineLevel="0" collapsed="false">
      <c r="A100" s="14" t="n">
        <v>703</v>
      </c>
      <c r="B100" s="15" t="n">
        <v>716</v>
      </c>
      <c r="C100" s="14" t="n">
        <v>5</v>
      </c>
      <c r="D100" s="15" t="s">
        <v>90</v>
      </c>
      <c r="E100" s="14" t="n">
        <v>2</v>
      </c>
      <c r="F100" s="15" t="s">
        <v>111</v>
      </c>
      <c r="G100" s="15" t="s">
        <v>163</v>
      </c>
      <c r="H100" s="16" t="n">
        <v>27689</v>
      </c>
      <c r="I100" s="16" t="n">
        <v>37456</v>
      </c>
      <c r="J100" s="15" t="s">
        <v>163</v>
      </c>
      <c r="K100" s="16" t="n">
        <v>27689</v>
      </c>
      <c r="L100" s="16" t="n">
        <v>37456</v>
      </c>
      <c r="M100" s="17" t="n">
        <v>14394.24</v>
      </c>
      <c r="N100" s="17" t="n">
        <v>7652.76</v>
      </c>
      <c r="O100" s="17" t="n">
        <v>11487.96</v>
      </c>
      <c r="P100" s="17" t="n">
        <v>2104.56</v>
      </c>
      <c r="Q100" s="17" t="n">
        <v>4939.78</v>
      </c>
      <c r="R100" s="17" t="n">
        <v>40579.3</v>
      </c>
      <c r="S100" s="17" t="n">
        <v>2665.32</v>
      </c>
      <c r="T100" s="17" t="n">
        <v>0</v>
      </c>
      <c r="U100" s="17" t="n">
        <v>3540.88</v>
      </c>
      <c r="V100" s="15"/>
      <c r="W100" s="17" t="n">
        <v>43244.62</v>
      </c>
      <c r="X100" s="15"/>
    </row>
    <row r="101" customFormat="false" ht="15.75" hidden="false" customHeight="false" outlineLevel="0" collapsed="false">
      <c r="A101" s="14" t="n">
        <v>704</v>
      </c>
      <c r="B101" s="15" t="n">
        <v>333</v>
      </c>
      <c r="C101" s="14" t="n">
        <v>2</v>
      </c>
      <c r="D101" s="15" t="s">
        <v>67</v>
      </c>
      <c r="E101" s="14" t="n">
        <v>2</v>
      </c>
      <c r="F101" s="15" t="s">
        <v>111</v>
      </c>
      <c r="G101" s="15" t="s">
        <v>164</v>
      </c>
      <c r="H101" s="16" t="n">
        <v>27936</v>
      </c>
      <c r="I101" s="16" t="n">
        <v>36637</v>
      </c>
      <c r="J101" s="15" t="s">
        <v>164</v>
      </c>
      <c r="K101" s="16" t="n">
        <v>27936</v>
      </c>
      <c r="L101" s="16" t="n">
        <v>36637</v>
      </c>
      <c r="M101" s="17" t="n">
        <v>14394.24</v>
      </c>
      <c r="N101" s="17" t="n">
        <v>7652.76</v>
      </c>
      <c r="O101" s="17" t="n">
        <v>11487.96</v>
      </c>
      <c r="P101" s="17" t="n">
        <v>2104.56</v>
      </c>
      <c r="Q101" s="17" t="n">
        <v>4939.78</v>
      </c>
      <c r="R101" s="17" t="n">
        <v>40579.3</v>
      </c>
      <c r="S101" s="17" t="n">
        <v>2982.62</v>
      </c>
      <c r="T101" s="17" t="n">
        <v>0</v>
      </c>
      <c r="U101" s="17" t="n">
        <v>3540.88</v>
      </c>
      <c r="V101" s="19"/>
      <c r="W101" s="17" t="n">
        <v>43561.92</v>
      </c>
      <c r="X101" s="15"/>
    </row>
    <row r="102" customFormat="false" ht="15.75" hidden="false" customHeight="false" outlineLevel="0" collapsed="false">
      <c r="A102" s="14" t="n">
        <v>705</v>
      </c>
      <c r="B102" s="15" t="n">
        <v>1717</v>
      </c>
      <c r="C102" s="14" t="n">
        <v>2</v>
      </c>
      <c r="D102" s="15" t="s">
        <v>67</v>
      </c>
      <c r="E102" s="14" t="n">
        <v>2</v>
      </c>
      <c r="F102" s="15" t="s">
        <v>111</v>
      </c>
      <c r="G102" s="15" t="s">
        <v>165</v>
      </c>
      <c r="H102" s="16" t="n">
        <v>29772</v>
      </c>
      <c r="I102" s="16" t="n">
        <v>42109</v>
      </c>
      <c r="J102" s="15" t="s">
        <v>165</v>
      </c>
      <c r="K102" s="16" t="n">
        <v>29772</v>
      </c>
      <c r="L102" s="16" t="n">
        <v>42109</v>
      </c>
      <c r="M102" s="17" t="n">
        <v>14394.24</v>
      </c>
      <c r="N102" s="17" t="n">
        <v>7652.76</v>
      </c>
      <c r="O102" s="17" t="n">
        <v>11487.96</v>
      </c>
      <c r="P102" s="17" t="n">
        <v>2104.56</v>
      </c>
      <c r="Q102" s="17" t="n">
        <v>4939.78</v>
      </c>
      <c r="R102" s="17" t="n">
        <v>40579.3</v>
      </c>
      <c r="S102" s="17" t="n">
        <v>761.52</v>
      </c>
      <c r="T102" s="17" t="n">
        <v>0</v>
      </c>
      <c r="U102" s="17" t="n">
        <v>3540.88</v>
      </c>
      <c r="V102" s="15"/>
      <c r="W102" s="17" t="n">
        <v>41340.82</v>
      </c>
      <c r="X102" s="15"/>
    </row>
    <row r="103" customFormat="false" ht="15.75" hidden="false" customHeight="false" outlineLevel="0" collapsed="false">
      <c r="A103" s="14" t="n">
        <v>706</v>
      </c>
      <c r="B103" s="15" t="n">
        <v>630</v>
      </c>
      <c r="C103" s="14" t="n">
        <v>2</v>
      </c>
      <c r="D103" s="15" t="s">
        <v>67</v>
      </c>
      <c r="E103" s="14" t="n">
        <v>2</v>
      </c>
      <c r="F103" s="15" t="s">
        <v>111</v>
      </c>
      <c r="G103" s="15" t="s">
        <v>166</v>
      </c>
      <c r="H103" s="16" t="n">
        <v>27835</v>
      </c>
      <c r="I103" s="18" t="n">
        <v>37239</v>
      </c>
      <c r="J103" s="15" t="s">
        <v>166</v>
      </c>
      <c r="K103" s="16" t="n">
        <v>27835</v>
      </c>
      <c r="L103" s="16" t="n">
        <v>37239</v>
      </c>
      <c r="M103" s="17" t="n">
        <v>14394.24</v>
      </c>
      <c r="N103" s="17" t="n">
        <v>7652.76</v>
      </c>
      <c r="O103" s="17" t="n">
        <v>11487.96</v>
      </c>
      <c r="P103" s="17" t="n">
        <v>2104.56</v>
      </c>
      <c r="Q103" s="17" t="n">
        <v>4939.78</v>
      </c>
      <c r="R103" s="17" t="n">
        <v>40579.3</v>
      </c>
      <c r="S103" s="17" t="n">
        <v>2665.32</v>
      </c>
      <c r="T103" s="17" t="n">
        <v>0</v>
      </c>
      <c r="U103" s="17" t="n">
        <v>3540.88</v>
      </c>
      <c r="V103" s="15"/>
      <c r="W103" s="17" t="n">
        <v>43244.62</v>
      </c>
      <c r="X103" s="15"/>
    </row>
    <row r="104" customFormat="false" ht="15.75" hidden="false" customHeight="false" outlineLevel="0" collapsed="false">
      <c r="A104" s="14" t="n">
        <v>707</v>
      </c>
      <c r="B104" s="15" t="n">
        <v>722</v>
      </c>
      <c r="C104" s="14" t="n">
        <v>2</v>
      </c>
      <c r="D104" s="15" t="s">
        <v>67</v>
      </c>
      <c r="E104" s="14" t="n">
        <v>2</v>
      </c>
      <c r="F104" s="15" t="s">
        <v>111</v>
      </c>
      <c r="G104" s="15" t="s">
        <v>167</v>
      </c>
      <c r="H104" s="16" t="n">
        <v>28514</v>
      </c>
      <c r="I104" s="16" t="n">
        <v>37211</v>
      </c>
      <c r="J104" s="15" t="s">
        <v>167</v>
      </c>
      <c r="K104" s="16" t="n">
        <v>28514</v>
      </c>
      <c r="L104" s="16" t="n">
        <v>37211</v>
      </c>
      <c r="M104" s="17" t="n">
        <v>14394.24</v>
      </c>
      <c r="N104" s="17" t="n">
        <v>7652.76</v>
      </c>
      <c r="O104" s="17" t="n">
        <v>11487.96</v>
      </c>
      <c r="P104" s="17" t="n">
        <v>2104.56</v>
      </c>
      <c r="Q104" s="17" t="n">
        <v>4939.78</v>
      </c>
      <c r="R104" s="17" t="n">
        <v>40579.3</v>
      </c>
      <c r="S104" s="17" t="n">
        <v>2665.32</v>
      </c>
      <c r="T104" s="17" t="n">
        <v>0</v>
      </c>
      <c r="U104" s="17" t="n">
        <v>3540.88</v>
      </c>
      <c r="V104" s="15"/>
      <c r="W104" s="17" t="n">
        <v>43244.62</v>
      </c>
      <c r="X104" s="15"/>
    </row>
    <row r="105" customFormat="false" ht="15.75" hidden="false" customHeight="false" outlineLevel="0" collapsed="false">
      <c r="A105" s="14" t="n">
        <v>708</v>
      </c>
      <c r="B105" s="15" t="n">
        <v>971</v>
      </c>
      <c r="C105" s="14" t="n">
        <v>2</v>
      </c>
      <c r="D105" s="15" t="s">
        <v>67</v>
      </c>
      <c r="E105" s="14" t="n">
        <v>2</v>
      </c>
      <c r="F105" s="15" t="s">
        <v>111</v>
      </c>
      <c r="G105" s="15" t="s">
        <v>168</v>
      </c>
      <c r="H105" s="16" t="n">
        <v>27928</v>
      </c>
      <c r="I105" s="16" t="n">
        <v>39466</v>
      </c>
      <c r="J105" s="15" t="s">
        <v>168</v>
      </c>
      <c r="K105" s="16" t="n">
        <v>27928</v>
      </c>
      <c r="L105" s="16" t="n">
        <v>39466</v>
      </c>
      <c r="M105" s="17" t="n">
        <v>14394.24</v>
      </c>
      <c r="N105" s="17" t="n">
        <v>7652.76</v>
      </c>
      <c r="O105" s="17" t="n">
        <v>11487.96</v>
      </c>
      <c r="P105" s="17" t="n">
        <v>2104.56</v>
      </c>
      <c r="Q105" s="17" t="n">
        <v>4939.78</v>
      </c>
      <c r="R105" s="17" t="n">
        <v>40579.3</v>
      </c>
      <c r="S105" s="17" t="n">
        <v>1776.88</v>
      </c>
      <c r="T105" s="17" t="n">
        <v>0</v>
      </c>
      <c r="U105" s="17" t="n">
        <v>3540.88</v>
      </c>
      <c r="V105" s="15"/>
      <c r="W105" s="17" t="n">
        <v>42356.18</v>
      </c>
      <c r="X105" s="15"/>
    </row>
    <row r="106" customFormat="false" ht="15.75" hidden="false" customHeight="false" outlineLevel="0" collapsed="false">
      <c r="A106" s="14" t="n">
        <v>709</v>
      </c>
      <c r="B106" s="15" t="n">
        <v>310</v>
      </c>
      <c r="C106" s="14" t="n">
        <v>2</v>
      </c>
      <c r="D106" s="15" t="s">
        <v>67</v>
      </c>
      <c r="E106" s="14" t="n">
        <v>2</v>
      </c>
      <c r="F106" s="15" t="s">
        <v>111</v>
      </c>
      <c r="G106" s="15" t="s">
        <v>169</v>
      </c>
      <c r="H106" s="16" t="n">
        <v>27206</v>
      </c>
      <c r="I106" s="16" t="n">
        <v>36394</v>
      </c>
      <c r="J106" s="15" t="s">
        <v>169</v>
      </c>
      <c r="K106" s="16" t="n">
        <v>27206</v>
      </c>
      <c r="L106" s="16" t="n">
        <v>36394</v>
      </c>
      <c r="M106" s="17" t="n">
        <v>14394.24</v>
      </c>
      <c r="N106" s="17" t="n">
        <v>7652.76</v>
      </c>
      <c r="O106" s="17" t="n">
        <v>11487.96</v>
      </c>
      <c r="P106" s="17" t="n">
        <v>2104.56</v>
      </c>
      <c r="Q106" s="17" t="n">
        <v>4939.78</v>
      </c>
      <c r="R106" s="17" t="n">
        <v>40579.3</v>
      </c>
      <c r="S106" s="17" t="n">
        <v>3109.54</v>
      </c>
      <c r="T106" s="17" t="n">
        <v>0</v>
      </c>
      <c r="U106" s="17" t="n">
        <v>3540.88</v>
      </c>
      <c r="V106" s="15"/>
      <c r="W106" s="17" t="n">
        <v>43688.84</v>
      </c>
      <c r="X106" s="15"/>
    </row>
    <row r="107" customFormat="false" ht="15.75" hidden="false" customHeight="false" outlineLevel="0" collapsed="false">
      <c r="A107" s="14" t="n">
        <v>710</v>
      </c>
      <c r="B107" s="15" t="n">
        <v>2000</v>
      </c>
      <c r="C107" s="14" t="n">
        <v>2</v>
      </c>
      <c r="D107" s="15" t="s">
        <v>67</v>
      </c>
      <c r="E107" s="14" t="n">
        <v>2</v>
      </c>
      <c r="F107" s="15" t="s">
        <v>111</v>
      </c>
      <c r="G107" s="15" t="s">
        <v>36</v>
      </c>
      <c r="H107" s="14"/>
      <c r="I107" s="14"/>
      <c r="J107" s="15" t="s">
        <v>170</v>
      </c>
      <c r="K107" s="16" t="n">
        <v>31999</v>
      </c>
      <c r="L107" s="16" t="n">
        <v>42317</v>
      </c>
      <c r="M107" s="17" t="n">
        <v>14394.24</v>
      </c>
      <c r="N107" s="17" t="n">
        <v>7652.76</v>
      </c>
      <c r="O107" s="17" t="n">
        <v>11487.96</v>
      </c>
      <c r="P107" s="17" t="n">
        <v>2104.56</v>
      </c>
      <c r="Q107" s="17" t="n">
        <v>4939.78</v>
      </c>
      <c r="R107" s="17" t="n">
        <v>40579.3</v>
      </c>
      <c r="S107" s="17" t="n">
        <v>507.68</v>
      </c>
      <c r="T107" s="17" t="n">
        <v>0</v>
      </c>
      <c r="U107" s="17" t="n">
        <v>3540.88</v>
      </c>
      <c r="V107" s="15"/>
      <c r="W107" s="17" t="n">
        <v>41086.98</v>
      </c>
      <c r="X107" s="15" t="s">
        <v>171</v>
      </c>
    </row>
    <row r="108" customFormat="false" ht="15.75" hidden="false" customHeight="false" outlineLevel="0" collapsed="false">
      <c r="A108" s="14" t="n">
        <v>711</v>
      </c>
      <c r="B108" s="15" t="n">
        <v>1478</v>
      </c>
      <c r="C108" s="14" t="n">
        <v>5</v>
      </c>
      <c r="D108" s="15" t="s">
        <v>90</v>
      </c>
      <c r="E108" s="14" t="n">
        <v>2</v>
      </c>
      <c r="F108" s="15" t="s">
        <v>111</v>
      </c>
      <c r="G108" s="15" t="s">
        <v>172</v>
      </c>
      <c r="H108" s="16" t="n">
        <v>29709</v>
      </c>
      <c r="I108" s="18" t="n">
        <v>40164</v>
      </c>
      <c r="J108" s="15" t="s">
        <v>172</v>
      </c>
      <c r="K108" s="16" t="n">
        <v>29709</v>
      </c>
      <c r="L108" s="18" t="n">
        <v>40164</v>
      </c>
      <c r="M108" s="17" t="n">
        <v>14394.24</v>
      </c>
      <c r="N108" s="17" t="n">
        <v>7652.76</v>
      </c>
      <c r="O108" s="17" t="n">
        <v>11487.96</v>
      </c>
      <c r="P108" s="17" t="n">
        <v>2104.56</v>
      </c>
      <c r="Q108" s="17" t="n">
        <v>4939.78</v>
      </c>
      <c r="R108" s="17" t="n">
        <v>40579.3</v>
      </c>
      <c r="S108" s="17" t="n">
        <v>1332.66</v>
      </c>
      <c r="T108" s="17" t="n">
        <v>0</v>
      </c>
      <c r="U108" s="17" t="n">
        <v>3540.88</v>
      </c>
      <c r="V108" s="15"/>
      <c r="W108" s="17" t="n">
        <v>41911.96</v>
      </c>
      <c r="X108" s="15"/>
    </row>
    <row r="109" customFormat="false" ht="15.75" hidden="false" customHeight="false" outlineLevel="0" collapsed="false">
      <c r="A109" s="14" t="n">
        <v>712</v>
      </c>
      <c r="B109" s="15" t="n">
        <v>737</v>
      </c>
      <c r="C109" s="14" t="n">
        <v>2</v>
      </c>
      <c r="D109" s="15" t="s">
        <v>67</v>
      </c>
      <c r="E109" s="14" t="n">
        <v>2</v>
      </c>
      <c r="F109" s="15" t="s">
        <v>111</v>
      </c>
      <c r="G109" s="15" t="s">
        <v>173</v>
      </c>
      <c r="H109" s="16" t="n">
        <v>24570</v>
      </c>
      <c r="I109" s="16" t="n">
        <v>33755</v>
      </c>
      <c r="J109" s="15" t="s">
        <v>173</v>
      </c>
      <c r="K109" s="16" t="n">
        <v>24570</v>
      </c>
      <c r="L109" s="16" t="n">
        <v>33755</v>
      </c>
      <c r="M109" s="17" t="n">
        <v>14394.24</v>
      </c>
      <c r="N109" s="17" t="n">
        <v>7652.76</v>
      </c>
      <c r="O109" s="17" t="n">
        <v>11487.96</v>
      </c>
      <c r="P109" s="17" t="n">
        <v>2104.56</v>
      </c>
      <c r="Q109" s="17" t="n">
        <v>4939.78</v>
      </c>
      <c r="R109" s="17" t="n">
        <v>40579.3</v>
      </c>
      <c r="S109" s="17" t="n">
        <v>3997.98</v>
      </c>
      <c r="T109" s="17" t="n">
        <v>0</v>
      </c>
      <c r="U109" s="17" t="n">
        <v>3540.88</v>
      </c>
      <c r="V109" s="15"/>
      <c r="W109" s="17" t="n">
        <v>44577.28</v>
      </c>
      <c r="X109" s="15"/>
    </row>
    <row r="110" customFormat="false" ht="15.75" hidden="false" customHeight="false" outlineLevel="0" collapsed="false">
      <c r="A110" s="14" t="n">
        <v>1048</v>
      </c>
      <c r="B110" s="15" t="n">
        <v>374</v>
      </c>
      <c r="C110" s="14" t="n">
        <v>2</v>
      </c>
      <c r="D110" s="15" t="s">
        <v>67</v>
      </c>
      <c r="E110" s="14" t="n">
        <v>4</v>
      </c>
      <c r="F110" s="15" t="s">
        <v>174</v>
      </c>
      <c r="G110" s="15" t="s">
        <v>175</v>
      </c>
      <c r="H110" s="16" t="n">
        <v>25467</v>
      </c>
      <c r="I110" s="18" t="n">
        <v>36841</v>
      </c>
      <c r="J110" s="15" t="s">
        <v>175</v>
      </c>
      <c r="K110" s="16" t="n">
        <v>25467</v>
      </c>
      <c r="L110" s="18" t="n">
        <v>36841</v>
      </c>
      <c r="M110" s="17" t="n">
        <v>8994.96</v>
      </c>
      <c r="N110" s="17" t="n">
        <v>4578.84</v>
      </c>
      <c r="O110" s="17" t="n">
        <v>6027.24</v>
      </c>
      <c r="P110" s="17" t="n">
        <v>1430.28</v>
      </c>
      <c r="Q110" s="17" t="n">
        <v>3253.18</v>
      </c>
      <c r="R110" s="17" t="n">
        <v>24284.5</v>
      </c>
      <c r="S110" s="17" t="n">
        <v>1909.2</v>
      </c>
      <c r="T110" s="17" t="n">
        <v>0</v>
      </c>
      <c r="U110" s="17" t="n">
        <v>2006.06</v>
      </c>
      <c r="V110" s="15"/>
      <c r="W110" s="17" t="n">
        <v>26193.7</v>
      </c>
      <c r="X110" s="15"/>
    </row>
    <row r="111" customFormat="false" ht="15.75" hidden="false" customHeight="false" outlineLevel="0" collapsed="false">
      <c r="A111" s="14" t="n">
        <v>1049</v>
      </c>
      <c r="B111" s="15" t="n">
        <v>1370</v>
      </c>
      <c r="C111" s="14" t="n">
        <v>2</v>
      </c>
      <c r="D111" s="15" t="s">
        <v>67</v>
      </c>
      <c r="E111" s="14" t="n">
        <v>4</v>
      </c>
      <c r="F111" s="15" t="s">
        <v>174</v>
      </c>
      <c r="G111" s="15" t="s">
        <v>176</v>
      </c>
      <c r="H111" s="16" t="n">
        <v>25983</v>
      </c>
      <c r="I111" s="18" t="n">
        <v>41607</v>
      </c>
      <c r="J111" s="15" t="s">
        <v>176</v>
      </c>
      <c r="K111" s="18" t="n">
        <v>25983</v>
      </c>
      <c r="L111" s="16" t="n">
        <v>41607</v>
      </c>
      <c r="M111" s="17" t="n">
        <v>8994.96</v>
      </c>
      <c r="N111" s="17" t="n">
        <v>4578.84</v>
      </c>
      <c r="O111" s="17" t="n">
        <v>6027.24</v>
      </c>
      <c r="P111" s="17" t="n">
        <v>1430.28</v>
      </c>
      <c r="Q111" s="17" t="n">
        <v>3253.18</v>
      </c>
      <c r="R111" s="17" t="n">
        <v>24284.5</v>
      </c>
      <c r="S111" s="17" t="n">
        <v>621.6</v>
      </c>
      <c r="T111" s="17" t="n">
        <v>0</v>
      </c>
      <c r="U111" s="17" t="n">
        <v>2006.06</v>
      </c>
      <c r="V111" s="15"/>
      <c r="W111" s="17" t="n">
        <v>24906.1</v>
      </c>
      <c r="X111" s="15"/>
    </row>
    <row r="112" customFormat="false" ht="15.75" hidden="false" customHeight="false" outlineLevel="0" collapsed="false">
      <c r="A112" s="14" t="n">
        <v>1050</v>
      </c>
      <c r="B112" s="15" t="n">
        <v>918</v>
      </c>
      <c r="C112" s="14" t="n">
        <v>2</v>
      </c>
      <c r="D112" s="15" t="s">
        <v>67</v>
      </c>
      <c r="E112" s="14" t="n">
        <v>4</v>
      </c>
      <c r="F112" s="15" t="s">
        <v>174</v>
      </c>
      <c r="G112" s="15" t="s">
        <v>177</v>
      </c>
      <c r="H112" s="16" t="n">
        <v>26155</v>
      </c>
      <c r="I112" s="16" t="n">
        <v>40566</v>
      </c>
      <c r="J112" s="15" t="s">
        <v>177</v>
      </c>
      <c r="K112" s="16" t="n">
        <v>26155</v>
      </c>
      <c r="L112" s="18" t="n">
        <v>40566</v>
      </c>
      <c r="M112" s="17" t="n">
        <v>8994.96</v>
      </c>
      <c r="N112" s="17" t="n">
        <v>4578.84</v>
      </c>
      <c r="O112" s="17" t="n">
        <v>6027.24</v>
      </c>
      <c r="P112" s="17" t="n">
        <v>1430.28</v>
      </c>
      <c r="Q112" s="17" t="n">
        <v>3253.18</v>
      </c>
      <c r="R112" s="17" t="n">
        <v>24284.5</v>
      </c>
      <c r="S112" s="17" t="n">
        <v>932.4</v>
      </c>
      <c r="T112" s="17" t="n">
        <v>0</v>
      </c>
      <c r="U112" s="17" t="n">
        <v>2006.06</v>
      </c>
      <c r="V112" s="15"/>
      <c r="W112" s="17" t="n">
        <v>25216.9</v>
      </c>
      <c r="X112" s="15"/>
    </row>
    <row r="113" customFormat="false" ht="15.75" hidden="false" customHeight="false" outlineLevel="0" collapsed="false">
      <c r="A113" s="14" t="n">
        <v>1051</v>
      </c>
      <c r="B113" s="15" t="n">
        <v>1739</v>
      </c>
      <c r="C113" s="14" t="n">
        <v>2</v>
      </c>
      <c r="D113" s="15" t="s">
        <v>67</v>
      </c>
      <c r="E113" s="14" t="n">
        <v>4</v>
      </c>
      <c r="F113" s="15" t="s">
        <v>174</v>
      </c>
      <c r="G113" s="15" t="s">
        <v>178</v>
      </c>
      <c r="H113" s="16" t="n">
        <v>22903</v>
      </c>
      <c r="I113" s="16" t="n">
        <v>42090</v>
      </c>
      <c r="J113" s="15" t="s">
        <v>178</v>
      </c>
      <c r="K113" s="16" t="n">
        <v>22903</v>
      </c>
      <c r="L113" s="18" t="n">
        <v>42090</v>
      </c>
      <c r="M113" s="17" t="n">
        <v>8994.96</v>
      </c>
      <c r="N113" s="17" t="n">
        <v>4578.84</v>
      </c>
      <c r="O113" s="17" t="n">
        <v>6027.24</v>
      </c>
      <c r="P113" s="17" t="n">
        <v>1430.28</v>
      </c>
      <c r="Q113" s="17" t="n">
        <v>3253.18</v>
      </c>
      <c r="R113" s="17" t="n">
        <v>24284.5</v>
      </c>
      <c r="S113" s="17" t="n">
        <v>555</v>
      </c>
      <c r="T113" s="17" t="n">
        <v>0</v>
      </c>
      <c r="U113" s="17" t="n">
        <v>2006.06</v>
      </c>
      <c r="V113" s="15"/>
      <c r="W113" s="17" t="n">
        <v>24839.5</v>
      </c>
      <c r="X113" s="15"/>
    </row>
    <row r="114" customFormat="false" ht="15.75" hidden="false" customHeight="false" outlineLevel="0" collapsed="false">
      <c r="A114" s="14" t="n">
        <v>1052</v>
      </c>
      <c r="B114" s="15" t="n">
        <v>834</v>
      </c>
      <c r="C114" s="14" t="n">
        <v>2</v>
      </c>
      <c r="D114" s="15" t="s">
        <v>67</v>
      </c>
      <c r="E114" s="14" t="n">
        <v>4</v>
      </c>
      <c r="F114" s="15" t="s">
        <v>174</v>
      </c>
      <c r="G114" s="15" t="s">
        <v>179</v>
      </c>
      <c r="H114" s="18" t="n">
        <v>24103</v>
      </c>
      <c r="I114" s="16" t="n">
        <v>38264</v>
      </c>
      <c r="J114" s="15" t="s">
        <v>179</v>
      </c>
      <c r="K114" s="18" t="n">
        <v>24103</v>
      </c>
      <c r="L114" s="16" t="n">
        <v>38264</v>
      </c>
      <c r="M114" s="17" t="n">
        <v>8994.96</v>
      </c>
      <c r="N114" s="17" t="n">
        <v>4578.84</v>
      </c>
      <c r="O114" s="17" t="n">
        <v>6027.24</v>
      </c>
      <c r="P114" s="17" t="n">
        <v>1430.28</v>
      </c>
      <c r="Q114" s="17" t="n">
        <v>3253.18</v>
      </c>
      <c r="R114" s="17" t="n">
        <v>24284.5</v>
      </c>
      <c r="S114" s="17" t="n">
        <v>1554</v>
      </c>
      <c r="T114" s="17" t="n">
        <v>0</v>
      </c>
      <c r="U114" s="17" t="n">
        <v>2006.06</v>
      </c>
      <c r="V114" s="15"/>
      <c r="W114" s="17" t="n">
        <v>25838.5</v>
      </c>
      <c r="X114" s="15"/>
    </row>
    <row r="115" customFormat="false" ht="15.75" hidden="false" customHeight="false" outlineLevel="0" collapsed="false">
      <c r="A115" s="14" t="n">
        <v>1054</v>
      </c>
      <c r="B115" s="15" t="n">
        <v>1361</v>
      </c>
      <c r="C115" s="14" t="n">
        <v>2</v>
      </c>
      <c r="D115" s="15" t="s">
        <v>67</v>
      </c>
      <c r="E115" s="14" t="n">
        <v>4</v>
      </c>
      <c r="F115" s="15" t="s">
        <v>174</v>
      </c>
      <c r="G115" s="15" t="s">
        <v>36</v>
      </c>
      <c r="H115" s="14"/>
      <c r="I115" s="14"/>
      <c r="J115" s="15" t="s">
        <v>180</v>
      </c>
      <c r="K115" s="16" t="n">
        <v>30289</v>
      </c>
      <c r="L115" s="16" t="n">
        <v>43344</v>
      </c>
      <c r="M115" s="17" t="n">
        <v>8994.96</v>
      </c>
      <c r="N115" s="17" t="n">
        <v>4578.84</v>
      </c>
      <c r="O115" s="17" t="n">
        <v>6027.24</v>
      </c>
      <c r="P115" s="17" t="n">
        <v>1430.28</v>
      </c>
      <c r="Q115" s="17" t="n">
        <v>3253.18</v>
      </c>
      <c r="R115" s="17" t="n">
        <v>24284.5</v>
      </c>
      <c r="S115" s="17" t="n">
        <v>111</v>
      </c>
      <c r="T115" s="17" t="n">
        <v>0</v>
      </c>
      <c r="U115" s="17" t="n">
        <v>2006.06</v>
      </c>
      <c r="V115" s="15"/>
      <c r="W115" s="17" t="n">
        <v>24395.5</v>
      </c>
      <c r="X115" s="15" t="s">
        <v>171</v>
      </c>
    </row>
    <row r="116" customFormat="false" ht="15.75" hidden="false" customHeight="false" outlineLevel="0" collapsed="false">
      <c r="A116" s="14" t="n">
        <v>1055</v>
      </c>
      <c r="B116" s="15" t="n">
        <v>1404</v>
      </c>
      <c r="C116" s="14" t="n">
        <v>2</v>
      </c>
      <c r="D116" s="15" t="s">
        <v>67</v>
      </c>
      <c r="E116" s="14" t="n">
        <v>4</v>
      </c>
      <c r="F116" s="15" t="s">
        <v>174</v>
      </c>
      <c r="G116" s="15" t="s">
        <v>36</v>
      </c>
      <c r="H116" s="14"/>
      <c r="I116" s="14"/>
      <c r="J116" s="15" t="s">
        <v>181</v>
      </c>
      <c r="K116" s="16" t="n">
        <v>29291</v>
      </c>
      <c r="L116" s="16" t="n">
        <v>43503</v>
      </c>
      <c r="M116" s="17" t="n">
        <v>8994.96</v>
      </c>
      <c r="N116" s="17" t="n">
        <v>4578.84</v>
      </c>
      <c r="O116" s="17" t="n">
        <v>6027.24</v>
      </c>
      <c r="P116" s="17" t="n">
        <v>1430.28</v>
      </c>
      <c r="Q116" s="17" t="n">
        <v>3253.18</v>
      </c>
      <c r="R116" s="17" t="n">
        <v>24284.5</v>
      </c>
      <c r="S116" s="17" t="n">
        <v>0</v>
      </c>
      <c r="T116" s="17" t="n">
        <v>0</v>
      </c>
      <c r="U116" s="17" t="n">
        <v>2006.06</v>
      </c>
      <c r="V116" s="15"/>
      <c r="W116" s="17" t="n">
        <v>24284.5</v>
      </c>
      <c r="X116" s="15" t="s">
        <v>171</v>
      </c>
    </row>
    <row r="117" customFormat="false" ht="15.75" hidden="false" customHeight="false" outlineLevel="0" collapsed="false">
      <c r="A117" s="14" t="n">
        <v>1057</v>
      </c>
      <c r="B117" s="15" t="n">
        <v>1517</v>
      </c>
      <c r="C117" s="14" t="n">
        <v>5</v>
      </c>
      <c r="D117" s="15" t="s">
        <v>90</v>
      </c>
      <c r="E117" s="14" t="n">
        <v>4</v>
      </c>
      <c r="F117" s="15" t="s">
        <v>174</v>
      </c>
      <c r="G117" s="15" t="s">
        <v>182</v>
      </c>
      <c r="H117" s="16" t="n">
        <v>28023</v>
      </c>
      <c r="I117" s="16" t="n">
        <v>42052</v>
      </c>
      <c r="J117" s="15" t="s">
        <v>182</v>
      </c>
      <c r="K117" s="16" t="n">
        <v>28023</v>
      </c>
      <c r="L117" s="16" t="n">
        <v>42052</v>
      </c>
      <c r="M117" s="17" t="n">
        <v>8994.96</v>
      </c>
      <c r="N117" s="17" t="n">
        <v>4578.84</v>
      </c>
      <c r="O117" s="17" t="n">
        <v>6027.24</v>
      </c>
      <c r="P117" s="17" t="n">
        <v>1430.28</v>
      </c>
      <c r="Q117" s="17" t="n">
        <v>3253.18</v>
      </c>
      <c r="R117" s="17" t="n">
        <v>24284.5</v>
      </c>
      <c r="S117" s="17" t="n">
        <v>577.2</v>
      </c>
      <c r="T117" s="17" t="n">
        <v>0</v>
      </c>
      <c r="U117" s="17" t="n">
        <v>2006.06</v>
      </c>
      <c r="V117" s="15"/>
      <c r="W117" s="17" t="n">
        <v>24861.7</v>
      </c>
      <c r="X117" s="15"/>
    </row>
    <row r="118" customFormat="false" ht="15.75" hidden="false" customHeight="false" outlineLevel="0" collapsed="false">
      <c r="A118" s="14" t="n">
        <v>1060</v>
      </c>
      <c r="B118" s="15" t="n">
        <v>385</v>
      </c>
      <c r="C118" s="14" t="n">
        <v>2</v>
      </c>
      <c r="D118" s="15" t="s">
        <v>67</v>
      </c>
      <c r="E118" s="14" t="n">
        <v>4</v>
      </c>
      <c r="F118" s="15" t="s">
        <v>174</v>
      </c>
      <c r="G118" s="15" t="s">
        <v>183</v>
      </c>
      <c r="H118" s="16" t="n">
        <v>26098</v>
      </c>
      <c r="I118" s="16" t="n">
        <v>37317</v>
      </c>
      <c r="J118" s="15" t="s">
        <v>183</v>
      </c>
      <c r="K118" s="16" t="n">
        <v>26098</v>
      </c>
      <c r="L118" s="16" t="n">
        <v>37317</v>
      </c>
      <c r="M118" s="17" t="n">
        <v>8994.96</v>
      </c>
      <c r="N118" s="17" t="n">
        <v>4578.84</v>
      </c>
      <c r="O118" s="17" t="n">
        <v>6027.24</v>
      </c>
      <c r="P118" s="17" t="n">
        <v>1430.28</v>
      </c>
      <c r="Q118" s="17" t="n">
        <v>3253.18</v>
      </c>
      <c r="R118" s="17" t="n">
        <v>24284.5</v>
      </c>
      <c r="S118" s="17" t="n">
        <v>1864.8</v>
      </c>
      <c r="T118" s="17" t="n">
        <v>0</v>
      </c>
      <c r="U118" s="17" t="n">
        <v>2006.06</v>
      </c>
      <c r="V118" s="15"/>
      <c r="W118" s="17" t="n">
        <v>26149.3</v>
      </c>
      <c r="X118" s="15"/>
    </row>
    <row r="119" customFormat="false" ht="15.75" hidden="false" customHeight="false" outlineLevel="0" collapsed="false">
      <c r="A119" s="14" t="n">
        <v>1066</v>
      </c>
      <c r="B119" s="15" t="n">
        <v>325</v>
      </c>
      <c r="C119" s="14" t="n">
        <v>2</v>
      </c>
      <c r="D119" s="15" t="s">
        <v>67</v>
      </c>
      <c r="E119" s="14" t="n">
        <v>4</v>
      </c>
      <c r="F119" s="15" t="s">
        <v>174</v>
      </c>
      <c r="G119" s="15" t="s">
        <v>184</v>
      </c>
      <c r="H119" s="16" t="n">
        <v>25878</v>
      </c>
      <c r="I119" s="16" t="n">
        <v>35128</v>
      </c>
      <c r="J119" s="15" t="s">
        <v>184</v>
      </c>
      <c r="K119" s="16" t="n">
        <v>25878</v>
      </c>
      <c r="L119" s="16" t="n">
        <v>35128</v>
      </c>
      <c r="M119" s="17" t="n">
        <v>8994.96</v>
      </c>
      <c r="N119" s="17" t="n">
        <v>4578.84</v>
      </c>
      <c r="O119" s="17" t="n">
        <v>6027.24</v>
      </c>
      <c r="P119" s="17" t="n">
        <v>1430.28</v>
      </c>
      <c r="Q119" s="17" t="n">
        <v>3253.18</v>
      </c>
      <c r="R119" s="17" t="n">
        <v>24284.5</v>
      </c>
      <c r="S119" s="17" t="n">
        <v>2486.4</v>
      </c>
      <c r="T119" s="17" t="n">
        <v>0</v>
      </c>
      <c r="U119" s="17" t="n">
        <v>2006.06</v>
      </c>
      <c r="V119" s="15"/>
      <c r="W119" s="17" t="n">
        <v>26770.9</v>
      </c>
      <c r="X119" s="15"/>
    </row>
    <row r="120" customFormat="false" ht="15.75" hidden="false" customHeight="false" outlineLevel="0" collapsed="false">
      <c r="A120" s="14" t="n">
        <v>1068</v>
      </c>
      <c r="B120" s="15" t="n">
        <v>1766</v>
      </c>
      <c r="C120" s="14" t="n">
        <v>2</v>
      </c>
      <c r="D120" s="15" t="s">
        <v>67</v>
      </c>
      <c r="E120" s="14" t="n">
        <v>4</v>
      </c>
      <c r="F120" s="15" t="s">
        <v>174</v>
      </c>
      <c r="G120" s="15" t="s">
        <v>185</v>
      </c>
      <c r="H120" s="16" t="n">
        <v>22801</v>
      </c>
      <c r="I120" s="16" t="n">
        <v>42229</v>
      </c>
      <c r="J120" s="15" t="s">
        <v>185</v>
      </c>
      <c r="K120" s="16" t="n">
        <v>22801</v>
      </c>
      <c r="L120" s="16" t="n">
        <v>42229</v>
      </c>
      <c r="M120" s="17" t="n">
        <v>8994.96</v>
      </c>
      <c r="N120" s="17" t="n">
        <v>4578.84</v>
      </c>
      <c r="O120" s="17" t="n">
        <v>6027.24</v>
      </c>
      <c r="P120" s="17" t="n">
        <v>1430.28</v>
      </c>
      <c r="Q120" s="17" t="n">
        <v>3253.18</v>
      </c>
      <c r="R120" s="17" t="n">
        <v>24284.5</v>
      </c>
      <c r="S120" s="17" t="n">
        <v>421.8</v>
      </c>
      <c r="T120" s="17" t="n">
        <v>0</v>
      </c>
      <c r="U120" s="17" t="n">
        <v>2006.06</v>
      </c>
      <c r="V120" s="15"/>
      <c r="W120" s="17" t="n">
        <v>24706.3</v>
      </c>
      <c r="X120" s="15"/>
    </row>
    <row r="121" customFormat="false" ht="15.75" hidden="false" customHeight="false" outlineLevel="0" collapsed="false">
      <c r="A121" s="14" t="n">
        <v>1069</v>
      </c>
      <c r="B121" s="15" t="n">
        <v>381</v>
      </c>
      <c r="C121" s="14" t="n">
        <v>2</v>
      </c>
      <c r="D121" s="15" t="s">
        <v>67</v>
      </c>
      <c r="E121" s="14" t="n">
        <v>4</v>
      </c>
      <c r="F121" s="15" t="s">
        <v>174</v>
      </c>
      <c r="G121" s="15" t="s">
        <v>186</v>
      </c>
      <c r="H121" s="16" t="n">
        <v>26809</v>
      </c>
      <c r="I121" s="16" t="n">
        <v>36561</v>
      </c>
      <c r="J121" s="15" t="s">
        <v>186</v>
      </c>
      <c r="K121" s="16" t="n">
        <v>26809</v>
      </c>
      <c r="L121" s="16" t="n">
        <v>36561</v>
      </c>
      <c r="M121" s="17" t="n">
        <v>8994.96</v>
      </c>
      <c r="N121" s="17" t="n">
        <v>4578.84</v>
      </c>
      <c r="O121" s="17" t="n">
        <v>6027.24</v>
      </c>
      <c r="P121" s="17" t="n">
        <v>1430.28</v>
      </c>
      <c r="Q121" s="17" t="n">
        <v>3253.18</v>
      </c>
      <c r="R121" s="17" t="n">
        <v>24284.5</v>
      </c>
      <c r="S121" s="17" t="n">
        <v>2131.2</v>
      </c>
      <c r="T121" s="17" t="n">
        <v>0</v>
      </c>
      <c r="U121" s="17" t="n">
        <v>2006.06</v>
      </c>
      <c r="V121" s="15"/>
      <c r="W121" s="17" t="n">
        <v>26415.7</v>
      </c>
      <c r="X121" s="15"/>
    </row>
    <row r="122" customFormat="false" ht="15.75" hidden="false" customHeight="false" outlineLevel="0" collapsed="false">
      <c r="A122" s="14" t="n">
        <v>1070</v>
      </c>
      <c r="B122" s="15" t="n">
        <v>1522</v>
      </c>
      <c r="C122" s="14" t="n">
        <v>2</v>
      </c>
      <c r="D122" s="15" t="s">
        <v>67</v>
      </c>
      <c r="E122" s="14" t="n">
        <v>4</v>
      </c>
      <c r="F122" s="15" t="s">
        <v>174</v>
      </c>
      <c r="G122" s="15" t="s">
        <v>187</v>
      </c>
      <c r="H122" s="16" t="n">
        <v>28660</v>
      </c>
      <c r="I122" s="16" t="n">
        <v>42459</v>
      </c>
      <c r="J122" s="15" t="s">
        <v>187</v>
      </c>
      <c r="K122" s="16" t="n">
        <v>28660</v>
      </c>
      <c r="L122" s="16" t="n">
        <v>42459</v>
      </c>
      <c r="M122" s="17" t="n">
        <v>8994.96</v>
      </c>
      <c r="N122" s="17" t="n">
        <v>4578.84</v>
      </c>
      <c r="O122" s="17" t="n">
        <v>6027.24</v>
      </c>
      <c r="P122" s="17" t="n">
        <v>1430.28</v>
      </c>
      <c r="Q122" s="17" t="n">
        <v>3253.18</v>
      </c>
      <c r="R122" s="17" t="n">
        <v>24284.5</v>
      </c>
      <c r="S122" s="17" t="n">
        <v>310.8</v>
      </c>
      <c r="T122" s="17" t="n">
        <v>0</v>
      </c>
      <c r="U122" s="17" t="n">
        <v>2006.06</v>
      </c>
      <c r="V122" s="15"/>
      <c r="W122" s="17" t="n">
        <v>24595.3</v>
      </c>
      <c r="X122" s="15"/>
    </row>
    <row r="123" customFormat="false" ht="15.75" hidden="false" customHeight="false" outlineLevel="0" collapsed="false">
      <c r="A123" s="14" t="n">
        <v>1072</v>
      </c>
      <c r="B123" s="15" t="n">
        <v>370</v>
      </c>
      <c r="C123" s="14" t="n">
        <v>2</v>
      </c>
      <c r="D123" s="15" t="s">
        <v>67</v>
      </c>
      <c r="E123" s="14" t="n">
        <v>4</v>
      </c>
      <c r="F123" s="15" t="s">
        <v>174</v>
      </c>
      <c r="G123" s="15" t="s">
        <v>188</v>
      </c>
      <c r="H123" s="16" t="n">
        <v>26442</v>
      </c>
      <c r="I123" s="18" t="n">
        <v>37184</v>
      </c>
      <c r="J123" s="15" t="s">
        <v>188</v>
      </c>
      <c r="K123" s="16" t="n">
        <v>26442</v>
      </c>
      <c r="L123" s="18" t="n">
        <v>37184</v>
      </c>
      <c r="M123" s="17" t="n">
        <v>8994.96</v>
      </c>
      <c r="N123" s="17" t="n">
        <v>4578.84</v>
      </c>
      <c r="O123" s="17" t="n">
        <v>6027.24</v>
      </c>
      <c r="P123" s="17" t="n">
        <v>1430.28</v>
      </c>
      <c r="Q123" s="17" t="n">
        <v>3253.18</v>
      </c>
      <c r="R123" s="17" t="n">
        <v>24284.5</v>
      </c>
      <c r="S123" s="17" t="n">
        <v>1864.8</v>
      </c>
      <c r="T123" s="17" t="n">
        <v>0</v>
      </c>
      <c r="U123" s="17" t="n">
        <v>2006.06</v>
      </c>
      <c r="V123" s="15"/>
      <c r="W123" s="17" t="n">
        <v>26149.3</v>
      </c>
      <c r="X123" s="15"/>
    </row>
    <row r="124" customFormat="false" ht="15.75" hidden="false" customHeight="false" outlineLevel="0" collapsed="false">
      <c r="A124" s="14" t="n">
        <v>1073</v>
      </c>
      <c r="B124" s="15" t="n">
        <v>1472</v>
      </c>
      <c r="C124" s="14" t="n">
        <v>2</v>
      </c>
      <c r="D124" s="15" t="s">
        <v>67</v>
      </c>
      <c r="E124" s="14" t="n">
        <v>4</v>
      </c>
      <c r="F124" s="15" t="s">
        <v>174</v>
      </c>
      <c r="G124" s="15" t="s">
        <v>36</v>
      </c>
      <c r="H124" s="14"/>
      <c r="I124" s="14"/>
      <c r="J124" s="15" t="s">
        <v>189</v>
      </c>
      <c r="K124" s="16" t="n">
        <v>27097</v>
      </c>
      <c r="L124" s="18" t="n">
        <v>45952</v>
      </c>
      <c r="M124" s="17" t="n">
        <v>8994.96</v>
      </c>
      <c r="N124" s="17" t="n">
        <v>4578.84</v>
      </c>
      <c r="O124" s="17" t="n">
        <v>6027.24</v>
      </c>
      <c r="P124" s="17" t="n">
        <v>1430.28</v>
      </c>
      <c r="Q124" s="17" t="n">
        <v>3253.18</v>
      </c>
      <c r="R124" s="17" t="n">
        <v>24284.5</v>
      </c>
      <c r="S124" s="17" t="n">
        <v>-621.6</v>
      </c>
      <c r="T124" s="17" t="n">
        <v>0</v>
      </c>
      <c r="U124" s="17" t="n">
        <v>2006.06</v>
      </c>
      <c r="V124" s="15"/>
      <c r="W124" s="17" t="n">
        <v>23662.9</v>
      </c>
      <c r="X124" s="15" t="s">
        <v>171</v>
      </c>
    </row>
    <row r="125" customFormat="false" ht="15.75" hidden="false" customHeight="false" outlineLevel="0" collapsed="false">
      <c r="A125" s="14" t="n">
        <v>1074</v>
      </c>
      <c r="B125" s="15" t="n">
        <v>2420</v>
      </c>
      <c r="C125" s="14" t="n">
        <v>2</v>
      </c>
      <c r="D125" s="15" t="s">
        <v>67</v>
      </c>
      <c r="E125" s="14" t="n">
        <v>4</v>
      </c>
      <c r="F125" s="15" t="s">
        <v>174</v>
      </c>
      <c r="G125" s="15" t="s">
        <v>36</v>
      </c>
      <c r="H125" s="14"/>
      <c r="I125" s="14"/>
      <c r="J125" s="15" t="s">
        <v>190</v>
      </c>
      <c r="K125" s="18" t="n">
        <v>21921</v>
      </c>
      <c r="L125" s="16" t="n">
        <v>45952</v>
      </c>
      <c r="M125" s="17" t="n">
        <v>8994.96</v>
      </c>
      <c r="N125" s="17" t="n">
        <v>4578.84</v>
      </c>
      <c r="O125" s="17" t="n">
        <v>6027.24</v>
      </c>
      <c r="P125" s="17" t="n">
        <v>1430.28</v>
      </c>
      <c r="Q125" s="17" t="n">
        <v>3253.18</v>
      </c>
      <c r="R125" s="17" t="n">
        <v>24284.5</v>
      </c>
      <c r="S125" s="17" t="n">
        <v>-621.6</v>
      </c>
      <c r="T125" s="17" t="n">
        <v>0</v>
      </c>
      <c r="U125" s="17" t="n">
        <v>2006.06</v>
      </c>
      <c r="V125" s="15"/>
      <c r="W125" s="17" t="n">
        <v>23662.9</v>
      </c>
      <c r="X125" s="15" t="s">
        <v>171</v>
      </c>
    </row>
    <row r="126" customFormat="false" ht="15.75" hidden="false" customHeight="false" outlineLevel="0" collapsed="false">
      <c r="A126" s="14" t="n">
        <v>1077</v>
      </c>
      <c r="B126" s="15" t="n">
        <v>1042</v>
      </c>
      <c r="C126" s="14" t="n">
        <v>2</v>
      </c>
      <c r="D126" s="15" t="s">
        <v>67</v>
      </c>
      <c r="E126" s="14" t="n">
        <v>4</v>
      </c>
      <c r="F126" s="15" t="s">
        <v>174</v>
      </c>
      <c r="G126" s="15" t="s">
        <v>191</v>
      </c>
      <c r="H126" s="18" t="n">
        <v>28815</v>
      </c>
      <c r="I126" s="16" t="n">
        <v>38791</v>
      </c>
      <c r="J126" s="15" t="s">
        <v>191</v>
      </c>
      <c r="K126" s="18" t="n">
        <v>28815</v>
      </c>
      <c r="L126" s="16" t="n">
        <v>38791</v>
      </c>
      <c r="M126" s="17" t="n">
        <v>8994.96</v>
      </c>
      <c r="N126" s="17" t="n">
        <v>4578.84</v>
      </c>
      <c r="O126" s="17" t="n">
        <v>6027.24</v>
      </c>
      <c r="P126" s="17" t="n">
        <v>1430.28</v>
      </c>
      <c r="Q126" s="17" t="n">
        <v>3253.18</v>
      </c>
      <c r="R126" s="17" t="n">
        <v>24284.5</v>
      </c>
      <c r="S126" s="17" t="n">
        <v>1487.4</v>
      </c>
      <c r="T126" s="17" t="n">
        <v>0</v>
      </c>
      <c r="U126" s="17" t="n">
        <v>2006.06</v>
      </c>
      <c r="V126" s="15"/>
      <c r="W126" s="17" t="n">
        <v>25771.9</v>
      </c>
      <c r="X126" s="15"/>
    </row>
    <row r="127" customFormat="false" ht="15.75" hidden="false" customHeight="false" outlineLevel="0" collapsed="false">
      <c r="A127" s="14" t="n">
        <v>1079</v>
      </c>
      <c r="B127" s="15" t="n">
        <v>1206</v>
      </c>
      <c r="C127" s="14" t="n">
        <v>2</v>
      </c>
      <c r="D127" s="15" t="s">
        <v>67</v>
      </c>
      <c r="E127" s="14" t="n">
        <v>4</v>
      </c>
      <c r="F127" s="15" t="s">
        <v>174</v>
      </c>
      <c r="G127" s="15" t="s">
        <v>192</v>
      </c>
      <c r="H127" s="16" t="s">
        <v>193</v>
      </c>
      <c r="I127" s="18" t="n">
        <v>40137</v>
      </c>
      <c r="J127" s="15" t="s">
        <v>192</v>
      </c>
      <c r="K127" s="16" t="n">
        <v>28247</v>
      </c>
      <c r="L127" s="18" t="n">
        <v>40137</v>
      </c>
      <c r="M127" s="17" t="n">
        <v>8994.96</v>
      </c>
      <c r="N127" s="17" t="n">
        <v>4578.84</v>
      </c>
      <c r="O127" s="17" t="n">
        <v>6027.24</v>
      </c>
      <c r="P127" s="17" t="n">
        <v>1430.28</v>
      </c>
      <c r="Q127" s="17" t="n">
        <v>3253.18</v>
      </c>
      <c r="R127" s="17" t="n">
        <v>24284.5</v>
      </c>
      <c r="S127" s="17" t="n">
        <v>976.8</v>
      </c>
      <c r="T127" s="17" t="n">
        <v>0</v>
      </c>
      <c r="U127" s="17" t="n">
        <v>2006.06</v>
      </c>
      <c r="V127" s="15"/>
      <c r="W127" s="17" t="n">
        <v>25261.3</v>
      </c>
      <c r="X127" s="15"/>
    </row>
    <row r="128" customFormat="false" ht="15.75" hidden="false" customHeight="false" outlineLevel="0" collapsed="false">
      <c r="A128" s="14" t="n">
        <v>1080</v>
      </c>
      <c r="B128" s="15" t="n">
        <v>1905</v>
      </c>
      <c r="C128" s="14" t="n">
        <v>2</v>
      </c>
      <c r="D128" s="15" t="s">
        <v>67</v>
      </c>
      <c r="E128" s="14" t="n">
        <v>4</v>
      </c>
      <c r="F128" s="15" t="s">
        <v>174</v>
      </c>
      <c r="G128" s="15" t="s">
        <v>36</v>
      </c>
      <c r="H128" s="14"/>
      <c r="I128" s="14"/>
      <c r="J128" s="15" t="s">
        <v>194</v>
      </c>
      <c r="K128" s="16" t="n">
        <v>26144</v>
      </c>
      <c r="L128" s="16" t="n">
        <v>43364</v>
      </c>
      <c r="M128" s="17" t="n">
        <v>8994.96</v>
      </c>
      <c r="N128" s="17" t="n">
        <v>4578.84</v>
      </c>
      <c r="O128" s="17" t="n">
        <v>6027.24</v>
      </c>
      <c r="P128" s="17" t="n">
        <v>1430.28</v>
      </c>
      <c r="Q128" s="17" t="n">
        <v>3253.18</v>
      </c>
      <c r="R128" s="17" t="n">
        <v>24284.5</v>
      </c>
      <c r="S128" s="17" t="n">
        <v>88.8</v>
      </c>
      <c r="T128" s="17" t="n">
        <v>0</v>
      </c>
      <c r="U128" s="17" t="n">
        <v>2006.06</v>
      </c>
      <c r="V128" s="15"/>
      <c r="W128" s="17" t="n">
        <v>24373.3</v>
      </c>
      <c r="X128" s="15" t="s">
        <v>171</v>
      </c>
    </row>
    <row r="129" customFormat="false" ht="15.75" hidden="false" customHeight="false" outlineLevel="0" collapsed="false">
      <c r="A129" s="14" t="n">
        <v>1081</v>
      </c>
      <c r="B129" s="15" t="n">
        <v>766</v>
      </c>
      <c r="C129" s="14" t="n">
        <v>2</v>
      </c>
      <c r="D129" s="15" t="s">
        <v>67</v>
      </c>
      <c r="E129" s="14" t="n">
        <v>4</v>
      </c>
      <c r="F129" s="15" t="s">
        <v>174</v>
      </c>
      <c r="G129" s="15" t="s">
        <v>195</v>
      </c>
      <c r="H129" s="18" t="n">
        <v>28441</v>
      </c>
      <c r="I129" s="16" t="n">
        <v>38799</v>
      </c>
      <c r="J129" s="15" t="s">
        <v>195</v>
      </c>
      <c r="K129" s="18" t="n">
        <v>28441</v>
      </c>
      <c r="L129" s="16" t="n">
        <v>38799</v>
      </c>
      <c r="M129" s="17" t="n">
        <v>8994.96</v>
      </c>
      <c r="N129" s="17" t="n">
        <v>4578.84</v>
      </c>
      <c r="O129" s="17" t="n">
        <v>6027.24</v>
      </c>
      <c r="P129" s="17" t="n">
        <v>1430.28</v>
      </c>
      <c r="Q129" s="17" t="n">
        <v>3253.18</v>
      </c>
      <c r="R129" s="17" t="n">
        <v>24284.5</v>
      </c>
      <c r="S129" s="17" t="n">
        <v>1487.4</v>
      </c>
      <c r="T129" s="17" t="n">
        <v>0</v>
      </c>
      <c r="U129" s="17" t="n">
        <v>2006.06</v>
      </c>
      <c r="V129" s="15"/>
      <c r="W129" s="17" t="n">
        <v>25771.9</v>
      </c>
      <c r="X129" s="15"/>
    </row>
    <row r="130" customFormat="false" ht="15.75" hidden="false" customHeight="false" outlineLevel="0" collapsed="false">
      <c r="A130" s="14" t="n">
        <v>1085</v>
      </c>
      <c r="B130" s="15" t="n">
        <v>375</v>
      </c>
      <c r="C130" s="14" t="n">
        <v>2</v>
      </c>
      <c r="D130" s="15" t="s">
        <v>67</v>
      </c>
      <c r="E130" s="14" t="n">
        <v>4</v>
      </c>
      <c r="F130" s="15" t="s">
        <v>174</v>
      </c>
      <c r="G130" s="15" t="s">
        <v>196</v>
      </c>
      <c r="H130" s="18" t="n">
        <v>26615</v>
      </c>
      <c r="I130" s="16" t="n">
        <v>37079</v>
      </c>
      <c r="J130" s="15" t="s">
        <v>196</v>
      </c>
      <c r="K130" s="18" t="n">
        <v>26615</v>
      </c>
      <c r="L130" s="16" t="n">
        <v>37079</v>
      </c>
      <c r="M130" s="17" t="n">
        <v>8994.96</v>
      </c>
      <c r="N130" s="17" t="n">
        <v>4578.84</v>
      </c>
      <c r="O130" s="17" t="n">
        <v>6027.24</v>
      </c>
      <c r="P130" s="17" t="n">
        <v>1430.28</v>
      </c>
      <c r="Q130" s="17" t="n">
        <v>3253.18</v>
      </c>
      <c r="R130" s="17" t="n">
        <v>24284.5</v>
      </c>
      <c r="S130" s="17" t="n">
        <v>1864.8</v>
      </c>
      <c r="T130" s="17" t="n">
        <v>0</v>
      </c>
      <c r="U130" s="17" t="n">
        <v>2006.06</v>
      </c>
      <c r="V130" s="15"/>
      <c r="W130" s="17" t="n">
        <v>26149.3</v>
      </c>
      <c r="X130" s="15"/>
    </row>
    <row r="131" customFormat="false" ht="15.75" hidden="false" customHeight="false" outlineLevel="0" collapsed="false">
      <c r="A131" s="14" t="n">
        <v>1088</v>
      </c>
      <c r="B131" s="15" t="n">
        <v>1403</v>
      </c>
      <c r="C131" s="14" t="n">
        <v>5</v>
      </c>
      <c r="D131" s="15" t="s">
        <v>90</v>
      </c>
      <c r="E131" s="14" t="n">
        <v>4</v>
      </c>
      <c r="F131" s="15" t="s">
        <v>174</v>
      </c>
      <c r="G131" s="15" t="s">
        <v>36</v>
      </c>
      <c r="H131" s="14"/>
      <c r="I131" s="14"/>
      <c r="J131" s="15" t="s">
        <v>197</v>
      </c>
      <c r="K131" s="16" t="n">
        <v>27792</v>
      </c>
      <c r="L131" s="16" t="n">
        <v>43552</v>
      </c>
      <c r="M131" s="17" t="n">
        <v>8994.96</v>
      </c>
      <c r="N131" s="17" t="n">
        <v>4578.84</v>
      </c>
      <c r="O131" s="17" t="n">
        <v>6027.24</v>
      </c>
      <c r="P131" s="17" t="n">
        <v>1430.28</v>
      </c>
      <c r="Q131" s="17" t="n">
        <v>3253.18</v>
      </c>
      <c r="R131" s="17" t="n">
        <v>24284.5</v>
      </c>
      <c r="S131" s="17" t="n">
        <v>0</v>
      </c>
      <c r="T131" s="17" t="n">
        <v>0</v>
      </c>
      <c r="U131" s="17" t="n">
        <v>2006.06</v>
      </c>
      <c r="V131" s="15"/>
      <c r="W131" s="17" t="n">
        <v>24284.5</v>
      </c>
      <c r="X131" s="15" t="s">
        <v>171</v>
      </c>
    </row>
    <row r="132" customFormat="false" ht="15.75" hidden="false" customHeight="false" outlineLevel="0" collapsed="false">
      <c r="A132" s="14" t="n">
        <v>1089</v>
      </c>
      <c r="B132" s="15" t="n">
        <v>1562</v>
      </c>
      <c r="C132" s="14" t="n">
        <v>2</v>
      </c>
      <c r="D132" s="15" t="s">
        <v>67</v>
      </c>
      <c r="E132" s="14" t="n">
        <v>4</v>
      </c>
      <c r="F132" s="15" t="s">
        <v>174</v>
      </c>
      <c r="G132" s="15" t="s">
        <v>198</v>
      </c>
      <c r="H132" s="16" t="n">
        <v>25758</v>
      </c>
      <c r="I132" s="16" t="n">
        <v>40766</v>
      </c>
      <c r="J132" s="15" t="s">
        <v>198</v>
      </c>
      <c r="K132" s="16" t="n">
        <v>25758</v>
      </c>
      <c r="L132" s="16" t="n">
        <v>40766</v>
      </c>
      <c r="M132" s="17" t="n">
        <v>8994.96</v>
      </c>
      <c r="N132" s="17" t="n">
        <v>4578.84</v>
      </c>
      <c r="O132" s="17" t="n">
        <v>6027.24</v>
      </c>
      <c r="P132" s="17" t="n">
        <v>1430.28</v>
      </c>
      <c r="Q132" s="17" t="n">
        <v>3253.18</v>
      </c>
      <c r="R132" s="17" t="n">
        <v>24284.5</v>
      </c>
      <c r="S132" s="17" t="n">
        <v>932.4</v>
      </c>
      <c r="T132" s="17" t="n">
        <v>0</v>
      </c>
      <c r="U132" s="17" t="n">
        <v>2006.06</v>
      </c>
      <c r="V132" s="15"/>
      <c r="W132" s="17" t="n">
        <v>25216.9</v>
      </c>
      <c r="X132" s="15"/>
    </row>
    <row r="133" customFormat="false" ht="15.75" hidden="false" customHeight="false" outlineLevel="0" collapsed="false">
      <c r="A133" s="14" t="n">
        <v>1090</v>
      </c>
      <c r="B133" s="15" t="n">
        <v>611</v>
      </c>
      <c r="C133" s="14" t="n">
        <v>2</v>
      </c>
      <c r="D133" s="15" t="s">
        <v>67</v>
      </c>
      <c r="E133" s="14" t="n">
        <v>4</v>
      </c>
      <c r="F133" s="15" t="s">
        <v>174</v>
      </c>
      <c r="G133" s="15" t="s">
        <v>199</v>
      </c>
      <c r="H133" s="16" t="n">
        <v>27118</v>
      </c>
      <c r="I133" s="18" t="n">
        <v>37608</v>
      </c>
      <c r="J133" s="15" t="s">
        <v>199</v>
      </c>
      <c r="K133" s="16" t="n">
        <v>27118</v>
      </c>
      <c r="L133" s="18" t="n">
        <v>37608</v>
      </c>
      <c r="M133" s="17" t="n">
        <v>8994.96</v>
      </c>
      <c r="N133" s="17" t="n">
        <v>4578.84</v>
      </c>
      <c r="O133" s="17" t="n">
        <v>6027.24</v>
      </c>
      <c r="P133" s="17" t="n">
        <v>1430.28</v>
      </c>
      <c r="Q133" s="17" t="n">
        <v>3253.18</v>
      </c>
      <c r="R133" s="17" t="n">
        <v>24284.5</v>
      </c>
      <c r="S133" s="17" t="n">
        <v>1864.8</v>
      </c>
      <c r="T133" s="17" t="n">
        <v>0</v>
      </c>
      <c r="U133" s="17" t="n">
        <v>2006.06</v>
      </c>
      <c r="V133" s="15"/>
      <c r="W133" s="17" t="n">
        <v>26149.3</v>
      </c>
      <c r="X133" s="15"/>
    </row>
    <row r="134" customFormat="false" ht="15.75" hidden="false" customHeight="false" outlineLevel="0" collapsed="false">
      <c r="A134" s="14" t="n">
        <v>1091</v>
      </c>
      <c r="B134" s="15" t="n">
        <v>281</v>
      </c>
      <c r="C134" s="14" t="n">
        <v>2</v>
      </c>
      <c r="D134" s="15" t="s">
        <v>67</v>
      </c>
      <c r="E134" s="14" t="n">
        <v>4</v>
      </c>
      <c r="F134" s="15" t="s">
        <v>174</v>
      </c>
      <c r="G134" s="15" t="s">
        <v>200</v>
      </c>
      <c r="H134" s="16" t="n">
        <v>25664</v>
      </c>
      <c r="I134" s="16" t="n">
        <v>34891</v>
      </c>
      <c r="J134" s="15" t="s">
        <v>200</v>
      </c>
      <c r="K134" s="16" t="n">
        <v>25664</v>
      </c>
      <c r="L134" s="16" t="n">
        <v>34891</v>
      </c>
      <c r="M134" s="17" t="n">
        <v>8994.96</v>
      </c>
      <c r="N134" s="17" t="n">
        <v>4578.84</v>
      </c>
      <c r="O134" s="17" t="n">
        <v>6027.24</v>
      </c>
      <c r="P134" s="17" t="n">
        <v>1430.28</v>
      </c>
      <c r="Q134" s="17" t="n">
        <v>3253.18</v>
      </c>
      <c r="R134" s="17" t="n">
        <v>24284.5</v>
      </c>
      <c r="S134" s="17" t="n">
        <v>2486.4</v>
      </c>
      <c r="T134" s="17" t="n">
        <v>0</v>
      </c>
      <c r="U134" s="17" t="n">
        <v>2006.06</v>
      </c>
      <c r="V134" s="15"/>
      <c r="W134" s="17" t="n">
        <v>26770.9</v>
      </c>
      <c r="X134" s="15"/>
    </row>
    <row r="135" customFormat="false" ht="15.75" hidden="false" customHeight="false" outlineLevel="0" collapsed="false">
      <c r="A135" s="14" t="n">
        <v>1097</v>
      </c>
      <c r="B135" s="15" t="n">
        <v>2088</v>
      </c>
      <c r="C135" s="14" t="n">
        <v>2</v>
      </c>
      <c r="D135" s="15" t="s">
        <v>67</v>
      </c>
      <c r="E135" s="14" t="n">
        <v>4</v>
      </c>
      <c r="F135" s="15" t="s">
        <v>174</v>
      </c>
      <c r="G135" s="15" t="s">
        <v>36</v>
      </c>
      <c r="H135" s="14"/>
      <c r="I135" s="14"/>
      <c r="J135" s="15" t="s">
        <v>201</v>
      </c>
      <c r="K135" s="16" t="n">
        <v>33762</v>
      </c>
      <c r="L135" s="16" t="n">
        <v>46073</v>
      </c>
      <c r="M135" s="17" t="n">
        <v>8994.96</v>
      </c>
      <c r="N135" s="17" t="n">
        <v>4578.84</v>
      </c>
      <c r="O135" s="17" t="n">
        <v>6027.24</v>
      </c>
      <c r="P135" s="17" t="n">
        <v>1430.28</v>
      </c>
      <c r="Q135" s="17" t="n">
        <v>3253.18</v>
      </c>
      <c r="R135" s="17" t="n">
        <v>24284.5</v>
      </c>
      <c r="S135" s="17" t="n">
        <v>0</v>
      </c>
      <c r="T135" s="17" t="n">
        <v>0</v>
      </c>
      <c r="U135" s="17" t="n">
        <v>2006.06</v>
      </c>
      <c r="V135" s="15"/>
      <c r="W135" s="17" t="n">
        <v>24284.5</v>
      </c>
      <c r="X135" s="15"/>
    </row>
    <row r="136" customFormat="false" ht="15.75" hidden="false" customHeight="false" outlineLevel="0" collapsed="false">
      <c r="A136" s="14" t="n">
        <v>1099</v>
      </c>
      <c r="B136" s="15" t="n">
        <v>200</v>
      </c>
      <c r="C136" s="14" t="n">
        <v>2</v>
      </c>
      <c r="D136" s="15" t="s">
        <v>67</v>
      </c>
      <c r="E136" s="14" t="n">
        <v>4</v>
      </c>
      <c r="F136" s="15" t="s">
        <v>174</v>
      </c>
      <c r="G136" s="15" t="s">
        <v>202</v>
      </c>
      <c r="H136" s="16" t="n">
        <v>24236</v>
      </c>
      <c r="I136" s="16" t="n">
        <v>34460</v>
      </c>
      <c r="J136" s="15" t="s">
        <v>202</v>
      </c>
      <c r="K136" s="16" t="n">
        <v>24236</v>
      </c>
      <c r="L136" s="16" t="n">
        <v>34460</v>
      </c>
      <c r="M136" s="17" t="n">
        <v>8994.96</v>
      </c>
      <c r="N136" s="17" t="n">
        <v>4578.84</v>
      </c>
      <c r="O136" s="17" t="n">
        <v>6027.24</v>
      </c>
      <c r="P136" s="17" t="n">
        <v>1430.28</v>
      </c>
      <c r="Q136" s="17" t="n">
        <v>3253.18</v>
      </c>
      <c r="R136" s="17" t="n">
        <v>24284.5</v>
      </c>
      <c r="S136" s="17" t="n">
        <v>2686.2</v>
      </c>
      <c r="T136" s="17" t="n">
        <v>0</v>
      </c>
      <c r="U136" s="17" t="n">
        <v>2006.06</v>
      </c>
      <c r="V136" s="15"/>
      <c r="W136" s="17" t="n">
        <v>26970.7</v>
      </c>
      <c r="X136" s="15"/>
    </row>
    <row r="137" customFormat="false" ht="15.75" hidden="false" customHeight="false" outlineLevel="0" collapsed="false">
      <c r="A137" s="14" t="n">
        <v>1100</v>
      </c>
      <c r="B137" s="15" t="n">
        <v>1426</v>
      </c>
      <c r="C137" s="14" t="n">
        <v>2</v>
      </c>
      <c r="D137" s="15" t="s">
        <v>67</v>
      </c>
      <c r="E137" s="14" t="n">
        <v>4</v>
      </c>
      <c r="F137" s="15" t="s">
        <v>174</v>
      </c>
      <c r="G137" s="15" t="s">
        <v>203</v>
      </c>
      <c r="H137" s="16" t="n">
        <v>29463</v>
      </c>
      <c r="I137" s="16" t="n">
        <v>41488</v>
      </c>
      <c r="J137" s="15" t="s">
        <v>203</v>
      </c>
      <c r="K137" s="16" t="n">
        <v>29463</v>
      </c>
      <c r="L137" s="16" t="n">
        <v>41488</v>
      </c>
      <c r="M137" s="17" t="n">
        <v>8994.96</v>
      </c>
      <c r="N137" s="17" t="n">
        <v>4578.84</v>
      </c>
      <c r="O137" s="17" t="n">
        <v>6027.24</v>
      </c>
      <c r="P137" s="17" t="n">
        <v>1430.28</v>
      </c>
      <c r="Q137" s="17" t="n">
        <v>3253.18</v>
      </c>
      <c r="R137" s="17" t="n">
        <v>24284.5</v>
      </c>
      <c r="S137" s="17" t="n">
        <v>621.6</v>
      </c>
      <c r="T137" s="17" t="n">
        <v>0</v>
      </c>
      <c r="U137" s="17" t="n">
        <v>2006.06</v>
      </c>
      <c r="V137" s="15"/>
      <c r="W137" s="17" t="n">
        <v>24906.1</v>
      </c>
      <c r="X137" s="15"/>
    </row>
    <row r="138" customFormat="false" ht="15.75" hidden="false" customHeight="false" outlineLevel="0" collapsed="false">
      <c r="A138" s="14" t="n">
        <v>1102</v>
      </c>
      <c r="B138" s="15" t="n">
        <v>1798</v>
      </c>
      <c r="C138" s="14" t="n">
        <v>5</v>
      </c>
      <c r="D138" s="15" t="s">
        <v>90</v>
      </c>
      <c r="E138" s="14" t="n">
        <v>4</v>
      </c>
      <c r="F138" s="15" t="s">
        <v>174</v>
      </c>
      <c r="G138" s="15" t="s">
        <v>36</v>
      </c>
      <c r="H138" s="14"/>
      <c r="I138" s="14"/>
      <c r="J138" s="15" t="s">
        <v>204</v>
      </c>
      <c r="K138" s="16" t="n">
        <v>28193</v>
      </c>
      <c r="L138" s="16" t="n">
        <v>45967</v>
      </c>
      <c r="M138" s="17" t="n">
        <v>8994.96</v>
      </c>
      <c r="N138" s="17" t="n">
        <v>4578.84</v>
      </c>
      <c r="O138" s="17" t="n">
        <v>6027.24</v>
      </c>
      <c r="P138" s="17" t="n">
        <v>1430.28</v>
      </c>
      <c r="Q138" s="17" t="n">
        <v>3253.18</v>
      </c>
      <c r="R138" s="17" t="n">
        <v>24284.5</v>
      </c>
      <c r="S138" s="17" t="n">
        <v>-621.6</v>
      </c>
      <c r="T138" s="17" t="n">
        <v>0</v>
      </c>
      <c r="U138" s="17" t="n">
        <v>2006.06</v>
      </c>
      <c r="V138" s="15"/>
      <c r="W138" s="17" t="n">
        <v>23662.9</v>
      </c>
      <c r="X138" s="15" t="s">
        <v>171</v>
      </c>
    </row>
    <row r="139" customFormat="false" ht="15.75" hidden="false" customHeight="false" outlineLevel="0" collapsed="false">
      <c r="A139" s="14" t="n">
        <v>1104</v>
      </c>
      <c r="B139" s="15" t="n">
        <v>1014</v>
      </c>
      <c r="C139" s="14" t="n">
        <v>2</v>
      </c>
      <c r="D139" s="15" t="s">
        <v>67</v>
      </c>
      <c r="E139" s="14" t="n">
        <v>4</v>
      </c>
      <c r="F139" s="15" t="s">
        <v>174</v>
      </c>
      <c r="G139" s="15" t="s">
        <v>205</v>
      </c>
      <c r="H139" s="16" t="n">
        <v>27766</v>
      </c>
      <c r="I139" s="16" t="n">
        <v>38736</v>
      </c>
      <c r="J139" s="15" t="s">
        <v>205</v>
      </c>
      <c r="K139" s="16" t="n">
        <v>27766</v>
      </c>
      <c r="L139" s="16" t="n">
        <v>38736</v>
      </c>
      <c r="M139" s="17" t="n">
        <v>8994.96</v>
      </c>
      <c r="N139" s="17" t="n">
        <v>4578.84</v>
      </c>
      <c r="O139" s="17" t="n">
        <v>6027.24</v>
      </c>
      <c r="P139" s="17" t="n">
        <v>1430.28</v>
      </c>
      <c r="Q139" s="17" t="n">
        <v>3253.18</v>
      </c>
      <c r="R139" s="17" t="n">
        <v>24284.5</v>
      </c>
      <c r="S139" s="17" t="n">
        <v>1531.8</v>
      </c>
      <c r="T139" s="17" t="n">
        <v>0</v>
      </c>
      <c r="U139" s="17" t="n">
        <v>2006.06</v>
      </c>
      <c r="V139" s="15"/>
      <c r="W139" s="17" t="n">
        <v>25816.3</v>
      </c>
      <c r="X139" s="15"/>
    </row>
    <row r="140" customFormat="false" ht="15.75" hidden="false" customHeight="false" outlineLevel="0" collapsed="false">
      <c r="A140" s="14" t="n">
        <v>1105</v>
      </c>
      <c r="B140" s="15" t="n">
        <v>1750</v>
      </c>
      <c r="C140" s="14" t="n">
        <v>2</v>
      </c>
      <c r="D140" s="15" t="s">
        <v>67</v>
      </c>
      <c r="E140" s="14" t="n">
        <v>4</v>
      </c>
      <c r="F140" s="15" t="s">
        <v>174</v>
      </c>
      <c r="G140" s="15" t="s">
        <v>206</v>
      </c>
      <c r="H140" s="16" t="n">
        <v>28668</v>
      </c>
      <c r="I140" s="16" t="n">
        <v>45541</v>
      </c>
      <c r="J140" s="15" t="s">
        <v>206</v>
      </c>
      <c r="K140" s="16" t="n">
        <v>28668</v>
      </c>
      <c r="L140" s="16" t="n">
        <v>45541</v>
      </c>
      <c r="M140" s="17" t="n">
        <v>8994.96</v>
      </c>
      <c r="N140" s="17" t="n">
        <v>4578.84</v>
      </c>
      <c r="O140" s="17" t="n">
        <v>6027.24</v>
      </c>
      <c r="P140" s="17" t="n">
        <v>1430.28</v>
      </c>
      <c r="Q140" s="17" t="n">
        <v>3253.18</v>
      </c>
      <c r="R140" s="17" t="n">
        <v>24284.5</v>
      </c>
      <c r="S140" s="17" t="n">
        <v>-532.8</v>
      </c>
      <c r="T140" s="17" t="n">
        <v>0</v>
      </c>
      <c r="U140" s="17" t="n">
        <v>2006.06</v>
      </c>
      <c r="V140" s="15"/>
      <c r="W140" s="17" t="n">
        <v>23751.7</v>
      </c>
      <c r="X140" s="15"/>
    </row>
    <row r="141" customFormat="false" ht="15.75" hidden="false" customHeight="false" outlineLevel="0" collapsed="false">
      <c r="A141" s="14" t="n">
        <v>1109</v>
      </c>
      <c r="B141" s="15" t="n">
        <v>1276</v>
      </c>
      <c r="C141" s="14" t="n">
        <v>2</v>
      </c>
      <c r="D141" s="15" t="s">
        <v>67</v>
      </c>
      <c r="E141" s="14" t="n">
        <v>4</v>
      </c>
      <c r="F141" s="15" t="s">
        <v>174</v>
      </c>
      <c r="G141" s="15" t="s">
        <v>207</v>
      </c>
      <c r="H141" s="16" t="n">
        <v>25738</v>
      </c>
      <c r="I141" s="16" t="n">
        <v>39984</v>
      </c>
      <c r="J141" s="15" t="s">
        <v>207</v>
      </c>
      <c r="K141" s="16" t="n">
        <v>25738</v>
      </c>
      <c r="L141" s="16" t="n">
        <v>39984</v>
      </c>
      <c r="M141" s="17" t="n">
        <v>8994.96</v>
      </c>
      <c r="N141" s="17" t="n">
        <v>4578.84</v>
      </c>
      <c r="O141" s="17" t="n">
        <v>6027.24</v>
      </c>
      <c r="P141" s="17" t="n">
        <v>1430.28</v>
      </c>
      <c r="Q141" s="17" t="n">
        <v>3253.18</v>
      </c>
      <c r="R141" s="17" t="n">
        <v>24284.5</v>
      </c>
      <c r="S141" s="17" t="n">
        <v>1087.8</v>
      </c>
      <c r="T141" s="17" t="n">
        <v>0</v>
      </c>
      <c r="U141" s="17" t="n">
        <v>2006.06</v>
      </c>
      <c r="V141" s="15"/>
      <c r="W141" s="17" t="n">
        <v>25372.3</v>
      </c>
      <c r="X141" s="15"/>
    </row>
    <row r="142" customFormat="false" ht="15.75" hidden="false" customHeight="false" outlineLevel="0" collapsed="false">
      <c r="A142" s="14" t="n">
        <v>1113</v>
      </c>
      <c r="B142" s="15" t="n">
        <v>1003</v>
      </c>
      <c r="C142" s="14" t="n">
        <v>2</v>
      </c>
      <c r="D142" s="15" t="s">
        <v>67</v>
      </c>
      <c r="E142" s="14" t="n">
        <v>4</v>
      </c>
      <c r="F142" s="15" t="s">
        <v>174</v>
      </c>
      <c r="G142" s="15" t="s">
        <v>208</v>
      </c>
      <c r="H142" s="16" t="n">
        <v>27091</v>
      </c>
      <c r="I142" s="16" t="n">
        <v>38169</v>
      </c>
      <c r="J142" s="15" t="s">
        <v>208</v>
      </c>
      <c r="K142" s="16" t="n">
        <v>27091</v>
      </c>
      <c r="L142" s="16" t="n">
        <v>38169</v>
      </c>
      <c r="M142" s="17" t="n">
        <v>8994.96</v>
      </c>
      <c r="N142" s="17" t="n">
        <v>4578.84</v>
      </c>
      <c r="O142" s="17" t="n">
        <v>6027.24</v>
      </c>
      <c r="P142" s="17" t="n">
        <v>1430.28</v>
      </c>
      <c r="Q142" s="17" t="n">
        <v>3253.18</v>
      </c>
      <c r="R142" s="17" t="n">
        <v>24284.5</v>
      </c>
      <c r="S142" s="17" t="n">
        <v>1554</v>
      </c>
      <c r="T142" s="17" t="n">
        <v>0</v>
      </c>
      <c r="U142" s="17" t="n">
        <v>2006.06</v>
      </c>
      <c r="V142" s="15"/>
      <c r="W142" s="17" t="n">
        <v>25838.5</v>
      </c>
      <c r="X142" s="15"/>
    </row>
    <row r="143" customFormat="false" ht="15.75" hidden="false" customHeight="false" outlineLevel="0" collapsed="false">
      <c r="A143" s="14" t="n">
        <v>1117</v>
      </c>
      <c r="B143" s="15" t="n">
        <v>351</v>
      </c>
      <c r="C143" s="14" t="n">
        <v>2</v>
      </c>
      <c r="D143" s="15" t="s">
        <v>67</v>
      </c>
      <c r="E143" s="14" t="n">
        <v>4</v>
      </c>
      <c r="F143" s="15" t="s">
        <v>174</v>
      </c>
      <c r="G143" s="15" t="s">
        <v>209</v>
      </c>
      <c r="H143" s="16" t="n">
        <v>28276</v>
      </c>
      <c r="I143" s="16" t="n">
        <v>37069</v>
      </c>
      <c r="J143" s="15" t="s">
        <v>209</v>
      </c>
      <c r="K143" s="16" t="n">
        <v>28276</v>
      </c>
      <c r="L143" s="16" t="n">
        <v>37069</v>
      </c>
      <c r="M143" s="17" t="n">
        <v>8994.96</v>
      </c>
      <c r="N143" s="17" t="n">
        <v>4578.84</v>
      </c>
      <c r="O143" s="17" t="n">
        <v>6027.24</v>
      </c>
      <c r="P143" s="17" t="n">
        <v>1430.28</v>
      </c>
      <c r="Q143" s="17" t="n">
        <v>3253.18</v>
      </c>
      <c r="R143" s="17" t="n">
        <v>24284.5</v>
      </c>
      <c r="S143" s="17" t="n">
        <v>1864.8</v>
      </c>
      <c r="T143" s="17" t="n">
        <v>0</v>
      </c>
      <c r="U143" s="17" t="n">
        <v>2006.06</v>
      </c>
      <c r="V143" s="15"/>
      <c r="W143" s="17" t="n">
        <v>26149.3</v>
      </c>
      <c r="X143" s="15"/>
    </row>
    <row r="144" customFormat="false" ht="15.75" hidden="false" customHeight="false" outlineLevel="0" collapsed="false">
      <c r="A144" s="14" t="n">
        <v>1120</v>
      </c>
      <c r="B144" s="15" t="n">
        <v>835</v>
      </c>
      <c r="C144" s="14" t="n">
        <v>2</v>
      </c>
      <c r="D144" s="15" t="s">
        <v>67</v>
      </c>
      <c r="E144" s="14" t="n">
        <v>4</v>
      </c>
      <c r="F144" s="15" t="s">
        <v>174</v>
      </c>
      <c r="G144" s="15" t="s">
        <v>210</v>
      </c>
      <c r="H144" s="16" t="n">
        <v>26776</v>
      </c>
      <c r="I144" s="16" t="n">
        <v>38904</v>
      </c>
      <c r="J144" s="15" t="s">
        <v>210</v>
      </c>
      <c r="K144" s="16" t="n">
        <v>26776</v>
      </c>
      <c r="L144" s="16" t="n">
        <v>38904</v>
      </c>
      <c r="M144" s="17" t="n">
        <v>8994.96</v>
      </c>
      <c r="N144" s="17" t="n">
        <v>4578.84</v>
      </c>
      <c r="O144" s="17" t="n">
        <v>6027.24</v>
      </c>
      <c r="P144" s="17" t="n">
        <v>1430.28</v>
      </c>
      <c r="Q144" s="17" t="n">
        <v>3253.18</v>
      </c>
      <c r="R144" s="17" t="n">
        <v>24284.5</v>
      </c>
      <c r="S144" s="17" t="n">
        <v>1376.4</v>
      </c>
      <c r="T144" s="17" t="n">
        <v>0</v>
      </c>
      <c r="U144" s="17" t="n">
        <v>2006.06</v>
      </c>
      <c r="V144" s="15"/>
      <c r="W144" s="17" t="n">
        <v>25660.9</v>
      </c>
      <c r="X144" s="15"/>
    </row>
    <row r="145" customFormat="false" ht="15.75" hidden="false" customHeight="false" outlineLevel="0" collapsed="false">
      <c r="A145" s="14" t="n">
        <v>1123</v>
      </c>
      <c r="B145" s="15" t="n">
        <v>1409</v>
      </c>
      <c r="C145" s="14" t="n">
        <v>2</v>
      </c>
      <c r="D145" s="15" t="s">
        <v>67</v>
      </c>
      <c r="E145" s="14" t="n">
        <v>4</v>
      </c>
      <c r="F145" s="15" t="s">
        <v>174</v>
      </c>
      <c r="G145" s="15" t="s">
        <v>211</v>
      </c>
      <c r="H145" s="16" t="n">
        <v>27822</v>
      </c>
      <c r="I145" s="18" t="n">
        <v>42696</v>
      </c>
      <c r="J145" s="15" t="s">
        <v>211</v>
      </c>
      <c r="K145" s="16" t="n">
        <v>27822</v>
      </c>
      <c r="L145" s="16" t="n">
        <v>42696</v>
      </c>
      <c r="M145" s="17" t="n">
        <v>8994.96</v>
      </c>
      <c r="N145" s="17" t="n">
        <v>4578.84</v>
      </c>
      <c r="O145" s="17" t="n">
        <v>6027.24</v>
      </c>
      <c r="P145" s="17" t="n">
        <v>1430.28</v>
      </c>
      <c r="Q145" s="17" t="n">
        <v>3253.18</v>
      </c>
      <c r="R145" s="17" t="n">
        <v>24284.5</v>
      </c>
      <c r="S145" s="17" t="n">
        <v>310.8</v>
      </c>
      <c r="T145" s="17" t="n">
        <v>0</v>
      </c>
      <c r="U145" s="17" t="n">
        <v>2006.06</v>
      </c>
      <c r="V145" s="15"/>
      <c r="W145" s="17" t="n">
        <v>24595.3</v>
      </c>
      <c r="X145" s="15"/>
    </row>
    <row r="146" customFormat="false" ht="15.75" hidden="false" customHeight="false" outlineLevel="0" collapsed="false">
      <c r="A146" s="14" t="n">
        <v>1124</v>
      </c>
      <c r="B146" s="15" t="n">
        <v>739</v>
      </c>
      <c r="C146" s="14" t="n">
        <v>2</v>
      </c>
      <c r="D146" s="15" t="s">
        <v>67</v>
      </c>
      <c r="E146" s="14" t="n">
        <v>4</v>
      </c>
      <c r="F146" s="15" t="s">
        <v>174</v>
      </c>
      <c r="G146" s="15" t="s">
        <v>212</v>
      </c>
      <c r="H146" s="16" t="n">
        <v>23559</v>
      </c>
      <c r="I146" s="16" t="n">
        <v>39487</v>
      </c>
      <c r="J146" s="15" t="s">
        <v>212</v>
      </c>
      <c r="K146" s="16" t="n">
        <v>23559</v>
      </c>
      <c r="L146" s="16" t="n">
        <v>39487</v>
      </c>
      <c r="M146" s="17" t="n">
        <v>8994.96</v>
      </c>
      <c r="N146" s="17" t="n">
        <v>4578.84</v>
      </c>
      <c r="O146" s="17" t="n">
        <v>6027.24</v>
      </c>
      <c r="P146" s="17" t="n">
        <v>1430.28</v>
      </c>
      <c r="Q146" s="17" t="n">
        <v>3253.18</v>
      </c>
      <c r="R146" s="17" t="n">
        <v>24284.5</v>
      </c>
      <c r="S146" s="17" t="n">
        <v>1243.2</v>
      </c>
      <c r="T146" s="17" t="n">
        <v>0</v>
      </c>
      <c r="U146" s="17" t="n">
        <v>2006.06</v>
      </c>
      <c r="V146" s="15"/>
      <c r="W146" s="17" t="n">
        <v>25527.7</v>
      </c>
      <c r="X146" s="15"/>
    </row>
    <row r="147" customFormat="false" ht="15.75" hidden="false" customHeight="false" outlineLevel="0" collapsed="false">
      <c r="A147" s="14" t="n">
        <v>1128</v>
      </c>
      <c r="B147" s="15" t="n">
        <v>663</v>
      </c>
      <c r="C147" s="14" t="n">
        <v>2</v>
      </c>
      <c r="D147" s="15" t="s">
        <v>67</v>
      </c>
      <c r="E147" s="14" t="n">
        <v>4</v>
      </c>
      <c r="F147" s="15" t="s">
        <v>174</v>
      </c>
      <c r="G147" s="15" t="s">
        <v>213</v>
      </c>
      <c r="H147" s="16" t="n">
        <v>23861</v>
      </c>
      <c r="I147" s="16" t="n">
        <v>36645</v>
      </c>
      <c r="J147" s="15" t="s">
        <v>213</v>
      </c>
      <c r="K147" s="16" t="n">
        <v>23861</v>
      </c>
      <c r="L147" s="16" t="n">
        <v>36645</v>
      </c>
      <c r="M147" s="17" t="n">
        <v>8994.96</v>
      </c>
      <c r="N147" s="17" t="n">
        <v>4578.84</v>
      </c>
      <c r="O147" s="17" t="n">
        <v>6027.24</v>
      </c>
      <c r="P147" s="17" t="n">
        <v>1430.28</v>
      </c>
      <c r="Q147" s="17" t="n">
        <v>3253.18</v>
      </c>
      <c r="R147" s="17" t="n">
        <v>24284.5</v>
      </c>
      <c r="S147" s="17" t="n">
        <v>2086.8</v>
      </c>
      <c r="T147" s="17" t="n">
        <v>0</v>
      </c>
      <c r="U147" s="17" t="n">
        <v>2006.06</v>
      </c>
      <c r="V147" s="15"/>
      <c r="W147" s="17" t="n">
        <v>26371.3</v>
      </c>
      <c r="X147" s="15"/>
    </row>
    <row r="148" customFormat="false" ht="15.75" hidden="false" customHeight="false" outlineLevel="0" collapsed="false">
      <c r="A148" s="14" t="n">
        <v>1132</v>
      </c>
      <c r="B148" s="15" t="n">
        <v>1281</v>
      </c>
      <c r="C148" s="14" t="n">
        <v>2</v>
      </c>
      <c r="D148" s="15" t="s">
        <v>67</v>
      </c>
      <c r="E148" s="14" t="n">
        <v>4</v>
      </c>
      <c r="F148" s="15" t="s">
        <v>174</v>
      </c>
      <c r="G148" s="15" t="s">
        <v>36</v>
      </c>
      <c r="H148" s="14"/>
      <c r="I148" s="14"/>
      <c r="J148" s="15" t="s">
        <v>214</v>
      </c>
      <c r="K148" s="16" t="n">
        <v>26564</v>
      </c>
      <c r="L148" s="18" t="n">
        <v>44879</v>
      </c>
      <c r="M148" s="17" t="n">
        <v>8994.96</v>
      </c>
      <c r="N148" s="17" t="n">
        <v>4578.84</v>
      </c>
      <c r="O148" s="17" t="n">
        <v>6027.24</v>
      </c>
      <c r="P148" s="17" t="n">
        <v>1430.28</v>
      </c>
      <c r="Q148" s="17" t="n">
        <v>3253.18</v>
      </c>
      <c r="R148" s="17" t="n">
        <v>24284.5</v>
      </c>
      <c r="S148" s="17" t="n">
        <v>-310.8</v>
      </c>
      <c r="T148" s="17" t="n">
        <v>235.34</v>
      </c>
      <c r="U148" s="17" t="n">
        <v>2006.06</v>
      </c>
      <c r="V148" s="15"/>
      <c r="W148" s="17" t="n">
        <v>24209.04</v>
      </c>
      <c r="X148" s="15"/>
    </row>
    <row r="149" customFormat="false" ht="15.75" hidden="false" customHeight="false" outlineLevel="0" collapsed="false">
      <c r="A149" s="14" t="n">
        <v>1134</v>
      </c>
      <c r="B149" s="15" t="n">
        <v>168</v>
      </c>
      <c r="C149" s="14" t="n">
        <v>2</v>
      </c>
      <c r="D149" s="15" t="s">
        <v>67</v>
      </c>
      <c r="E149" s="14" t="n">
        <v>4</v>
      </c>
      <c r="F149" s="15" t="s">
        <v>174</v>
      </c>
      <c r="G149" s="15" t="s">
        <v>36</v>
      </c>
      <c r="H149" s="14"/>
      <c r="I149" s="14"/>
      <c r="J149" s="15" t="s">
        <v>36</v>
      </c>
      <c r="K149" s="14"/>
      <c r="L149" s="14"/>
      <c r="M149" s="17" t="n">
        <v>8994.96</v>
      </c>
      <c r="N149" s="17" t="n">
        <v>4578.84</v>
      </c>
      <c r="O149" s="17" t="n">
        <v>6027.24</v>
      </c>
      <c r="P149" s="17" t="n">
        <v>1430.28</v>
      </c>
      <c r="Q149" s="17" t="n">
        <v>3253.18</v>
      </c>
      <c r="R149" s="17" t="n">
        <v>24284.5</v>
      </c>
      <c r="S149" s="17" t="n">
        <v>0</v>
      </c>
      <c r="T149" s="17" t="n">
        <v>0</v>
      </c>
      <c r="U149" s="17" t="n">
        <v>2006.06</v>
      </c>
      <c r="V149" s="15"/>
      <c r="W149" s="17" t="n">
        <v>24284.5</v>
      </c>
      <c r="X149" s="15"/>
    </row>
    <row r="150" customFormat="false" ht="15.75" hidden="false" customHeight="false" outlineLevel="0" collapsed="false">
      <c r="A150" s="14" t="n">
        <v>1136</v>
      </c>
      <c r="B150" s="15" t="n">
        <v>827</v>
      </c>
      <c r="C150" s="14" t="n">
        <v>2</v>
      </c>
      <c r="D150" s="15" t="s">
        <v>67</v>
      </c>
      <c r="E150" s="14" t="n">
        <v>4</v>
      </c>
      <c r="F150" s="15" t="s">
        <v>174</v>
      </c>
      <c r="G150" s="15" t="s">
        <v>215</v>
      </c>
      <c r="H150" s="16" t="n">
        <v>23939</v>
      </c>
      <c r="I150" s="16" t="n">
        <v>41111</v>
      </c>
      <c r="J150" s="15" t="s">
        <v>215</v>
      </c>
      <c r="K150" s="16" t="n">
        <v>23939</v>
      </c>
      <c r="L150" s="16" t="n">
        <v>41111</v>
      </c>
      <c r="M150" s="17" t="n">
        <v>8994.96</v>
      </c>
      <c r="N150" s="17" t="n">
        <v>4578.84</v>
      </c>
      <c r="O150" s="17" t="n">
        <v>6027.24</v>
      </c>
      <c r="P150" s="17" t="n">
        <v>1430.28</v>
      </c>
      <c r="Q150" s="17" t="n">
        <v>3253.18</v>
      </c>
      <c r="R150" s="17" t="n">
        <v>24284.5</v>
      </c>
      <c r="S150" s="17" t="n">
        <v>754.8</v>
      </c>
      <c r="T150" s="17" t="n">
        <v>0</v>
      </c>
      <c r="U150" s="17" t="n">
        <v>2006.06</v>
      </c>
      <c r="V150" s="15"/>
      <c r="W150" s="17" t="n">
        <v>25039.3</v>
      </c>
      <c r="X150" s="15" t="n">
        <v>207</v>
      </c>
    </row>
    <row r="151" customFormat="false" ht="15.75" hidden="false" customHeight="false" outlineLevel="0" collapsed="false">
      <c r="A151" s="14" t="n">
        <v>1138</v>
      </c>
      <c r="B151" s="15" t="n">
        <v>1447</v>
      </c>
      <c r="C151" s="14" t="n">
        <v>2</v>
      </c>
      <c r="D151" s="15" t="s">
        <v>67</v>
      </c>
      <c r="E151" s="14" t="n">
        <v>4</v>
      </c>
      <c r="F151" s="15" t="s">
        <v>174</v>
      </c>
      <c r="G151" s="15" t="s">
        <v>216</v>
      </c>
      <c r="H151" s="16" t="n">
        <v>25949</v>
      </c>
      <c r="I151" s="18" t="n">
        <v>42666</v>
      </c>
      <c r="J151" s="15" t="s">
        <v>216</v>
      </c>
      <c r="K151" s="16" t="n">
        <v>25949</v>
      </c>
      <c r="L151" s="18" t="n">
        <v>42666</v>
      </c>
      <c r="M151" s="17" t="s">
        <v>8</v>
      </c>
      <c r="N151" s="17" t="n">
        <v>4578.84</v>
      </c>
      <c r="O151" s="17" t="n">
        <v>6027.24</v>
      </c>
      <c r="P151" s="17" t="n">
        <v>1430.28</v>
      </c>
      <c r="Q151" s="17" t="n">
        <v>3253.18</v>
      </c>
      <c r="R151" s="17" t="n">
        <v>24284.5</v>
      </c>
      <c r="S151" s="17" t="n">
        <v>310.8</v>
      </c>
      <c r="T151" s="17" t="n">
        <v>0</v>
      </c>
      <c r="U151" s="17" t="n">
        <v>2006.06</v>
      </c>
      <c r="V151" s="15"/>
      <c r="W151" s="17" t="n">
        <v>24595.3</v>
      </c>
      <c r="X151" s="15"/>
    </row>
    <row r="152" customFormat="false" ht="15.75" hidden="false" customHeight="false" outlineLevel="0" collapsed="false">
      <c r="A152" s="14" t="n">
        <v>1143</v>
      </c>
      <c r="B152" s="15" t="n">
        <v>178</v>
      </c>
      <c r="C152" s="14" t="n">
        <v>2</v>
      </c>
      <c r="D152" s="15" t="s">
        <v>67</v>
      </c>
      <c r="E152" s="14" t="n">
        <v>4</v>
      </c>
      <c r="F152" s="15" t="s">
        <v>174</v>
      </c>
      <c r="G152" s="15" t="s">
        <v>217</v>
      </c>
      <c r="H152" s="16" t="n">
        <v>22910</v>
      </c>
      <c r="I152" s="16" t="n">
        <v>31969</v>
      </c>
      <c r="J152" s="15" t="s">
        <v>217</v>
      </c>
      <c r="K152" s="16" t="n">
        <v>22910</v>
      </c>
      <c r="L152" s="16" t="n">
        <v>31969</v>
      </c>
      <c r="M152" s="17" t="n">
        <v>8994.96</v>
      </c>
      <c r="N152" s="17" t="n">
        <v>4578.84</v>
      </c>
      <c r="O152" s="17" t="n">
        <v>6027.24</v>
      </c>
      <c r="P152" s="17" t="n">
        <v>1430.28</v>
      </c>
      <c r="Q152" s="17" t="n">
        <v>3253.18</v>
      </c>
      <c r="R152" s="17" t="n">
        <v>24284.5</v>
      </c>
      <c r="S152" s="17" t="n">
        <v>3418.8</v>
      </c>
      <c r="T152" s="17" t="n">
        <v>169.4</v>
      </c>
      <c r="U152" s="17" t="n">
        <v>2006.06</v>
      </c>
      <c r="V152" s="15"/>
      <c r="W152" s="17" t="n">
        <v>27872.7</v>
      </c>
      <c r="X152" s="15"/>
    </row>
    <row r="153" customFormat="false" ht="15.75" hidden="false" customHeight="false" outlineLevel="0" collapsed="false">
      <c r="A153" s="14" t="n">
        <v>1144</v>
      </c>
      <c r="B153" s="15" t="n">
        <v>1144</v>
      </c>
      <c r="C153" s="14" t="n">
        <v>2</v>
      </c>
      <c r="D153" s="15" t="s">
        <v>67</v>
      </c>
      <c r="E153" s="14" t="n">
        <v>4</v>
      </c>
      <c r="F153" s="15" t="s">
        <v>174</v>
      </c>
      <c r="G153" s="15" t="s">
        <v>218</v>
      </c>
      <c r="H153" s="16" t="n">
        <v>23959</v>
      </c>
      <c r="I153" s="16" t="n">
        <v>39645</v>
      </c>
      <c r="J153" s="15" t="s">
        <v>218</v>
      </c>
      <c r="K153" s="16" t="n">
        <v>23959</v>
      </c>
      <c r="L153" s="16" t="n">
        <v>39645</v>
      </c>
      <c r="M153" s="17" t="n">
        <v>8994.96</v>
      </c>
      <c r="N153" s="17" t="n">
        <v>4578.84</v>
      </c>
      <c r="O153" s="17" t="n">
        <v>6027.24</v>
      </c>
      <c r="P153" s="17" t="n">
        <v>1430.28</v>
      </c>
      <c r="Q153" s="17" t="n">
        <v>3253.18</v>
      </c>
      <c r="R153" s="17" t="n">
        <v>24284.5</v>
      </c>
      <c r="S153" s="17" t="n">
        <v>1243.2</v>
      </c>
      <c r="T153" s="17" t="n">
        <v>0</v>
      </c>
      <c r="U153" s="17" t="n">
        <v>2006.06</v>
      </c>
      <c r="V153" s="15"/>
      <c r="W153" s="17" t="n">
        <v>25527.7</v>
      </c>
      <c r="X153" s="15"/>
    </row>
    <row r="154" customFormat="false" ht="15.75" hidden="false" customHeight="false" outlineLevel="0" collapsed="false">
      <c r="A154" s="14" t="n">
        <v>1145</v>
      </c>
      <c r="B154" s="15" t="n">
        <v>662</v>
      </c>
      <c r="C154" s="14" t="n">
        <v>2</v>
      </c>
      <c r="D154" s="15" t="s">
        <v>67</v>
      </c>
      <c r="E154" s="14" t="n">
        <v>4</v>
      </c>
      <c r="F154" s="15" t="s">
        <v>174</v>
      </c>
      <c r="G154" s="15" t="s">
        <v>219</v>
      </c>
      <c r="H154" s="16" t="n">
        <v>27107</v>
      </c>
      <c r="I154" s="16" t="n">
        <v>37294</v>
      </c>
      <c r="J154" s="15" t="s">
        <v>219</v>
      </c>
      <c r="K154" s="16" t="n">
        <v>27107</v>
      </c>
      <c r="L154" s="16" t="n">
        <v>37294</v>
      </c>
      <c r="M154" s="17" t="n">
        <v>8994.96</v>
      </c>
      <c r="N154" s="17" t="n">
        <v>4578.84</v>
      </c>
      <c r="O154" s="17" t="n">
        <v>6027.24</v>
      </c>
      <c r="P154" s="17" t="n">
        <v>1430.28</v>
      </c>
      <c r="Q154" s="17" t="n">
        <v>3253.18</v>
      </c>
      <c r="R154" s="17" t="n">
        <v>24284.5</v>
      </c>
      <c r="S154" s="17" t="n">
        <v>1864.8</v>
      </c>
      <c r="T154" s="17" t="n">
        <v>0</v>
      </c>
      <c r="U154" s="17" t="n">
        <v>2006.06</v>
      </c>
      <c r="V154" s="15"/>
      <c r="W154" s="17" t="n">
        <v>26149.3</v>
      </c>
      <c r="X154" s="15"/>
    </row>
    <row r="155" customFormat="false" ht="15.75" hidden="false" customHeight="false" outlineLevel="0" collapsed="false">
      <c r="A155" s="14" t="n">
        <v>1147</v>
      </c>
      <c r="B155" s="15" t="n">
        <v>2453</v>
      </c>
      <c r="C155" s="14" t="n">
        <v>2</v>
      </c>
      <c r="D155" s="15" t="s">
        <v>67</v>
      </c>
      <c r="E155" s="14" t="n">
        <v>4</v>
      </c>
      <c r="F155" s="15" t="s">
        <v>174</v>
      </c>
      <c r="G155" s="15" t="s">
        <v>36</v>
      </c>
      <c r="H155" s="14"/>
      <c r="I155" s="14"/>
      <c r="J155" s="15" t="s">
        <v>220</v>
      </c>
      <c r="K155" s="16" t="n">
        <v>29594</v>
      </c>
      <c r="L155" s="16" t="n">
        <v>45171</v>
      </c>
      <c r="M155" s="17" t="n">
        <v>8994.96</v>
      </c>
      <c r="N155" s="17" t="n">
        <v>4578.84</v>
      </c>
      <c r="O155" s="17" t="n">
        <v>6027.24</v>
      </c>
      <c r="P155" s="17" t="n">
        <v>1430.28</v>
      </c>
      <c r="Q155" s="17" t="n">
        <v>3253.18</v>
      </c>
      <c r="R155" s="17" t="n">
        <v>24284.5</v>
      </c>
      <c r="S155" s="17" t="n">
        <v>-310.8</v>
      </c>
      <c r="T155" s="17" t="n">
        <v>0</v>
      </c>
      <c r="U155" s="17" t="n">
        <v>2006.06</v>
      </c>
      <c r="V155" s="15"/>
      <c r="W155" s="17" t="n">
        <v>23973.7</v>
      </c>
      <c r="X155" s="15"/>
    </row>
    <row r="156" customFormat="false" ht="15.75" hidden="false" customHeight="false" outlineLevel="0" collapsed="false">
      <c r="A156" s="14" t="n">
        <v>1148</v>
      </c>
      <c r="B156" s="15" t="n">
        <v>618</v>
      </c>
      <c r="C156" s="14" t="n">
        <v>2</v>
      </c>
      <c r="D156" s="15" t="s">
        <v>67</v>
      </c>
      <c r="E156" s="14" t="n">
        <v>4</v>
      </c>
      <c r="F156" s="15" t="s">
        <v>174</v>
      </c>
      <c r="G156" s="15" t="s">
        <v>221</v>
      </c>
      <c r="H156" s="16" t="n">
        <v>29414</v>
      </c>
      <c r="I156" s="16" t="n">
        <v>40912</v>
      </c>
      <c r="J156" s="15" t="s">
        <v>221</v>
      </c>
      <c r="K156" s="16" t="n">
        <v>29414</v>
      </c>
      <c r="L156" s="16" t="n">
        <v>40912</v>
      </c>
      <c r="M156" s="17" t="n">
        <v>8994.96</v>
      </c>
      <c r="N156" s="17" t="n">
        <v>4578.84</v>
      </c>
      <c r="O156" s="17" t="n">
        <v>6027.24</v>
      </c>
      <c r="P156" s="17" t="n">
        <v>1430.28</v>
      </c>
      <c r="Q156" s="17" t="n">
        <v>3253.18</v>
      </c>
      <c r="R156" s="17" t="n">
        <v>24284.5</v>
      </c>
      <c r="S156" s="17" t="n">
        <v>910.2</v>
      </c>
      <c r="T156" s="17" t="n">
        <v>0</v>
      </c>
      <c r="U156" s="17" t="n">
        <v>2006.06</v>
      </c>
      <c r="V156" s="15"/>
      <c r="W156" s="17" t="n">
        <v>25194.7</v>
      </c>
      <c r="X156" s="15"/>
    </row>
    <row r="157" customFormat="false" ht="15.75" hidden="false" customHeight="false" outlineLevel="0" collapsed="false">
      <c r="A157" s="14" t="n">
        <v>1149</v>
      </c>
      <c r="B157" s="15" t="n">
        <v>587</v>
      </c>
      <c r="C157" s="14" t="n">
        <v>2</v>
      </c>
      <c r="D157" s="15" t="s">
        <v>67</v>
      </c>
      <c r="E157" s="14" t="n">
        <v>4</v>
      </c>
      <c r="F157" s="15" t="s">
        <v>174</v>
      </c>
      <c r="G157" s="15" t="s">
        <v>222</v>
      </c>
      <c r="H157" s="16" t="n">
        <v>27496</v>
      </c>
      <c r="I157" s="16" t="n">
        <v>37104</v>
      </c>
      <c r="J157" s="15" t="s">
        <v>222</v>
      </c>
      <c r="K157" s="16" t="n">
        <v>27496</v>
      </c>
      <c r="L157" s="16" t="n">
        <v>37104</v>
      </c>
      <c r="M157" s="17" t="n">
        <v>8994.96</v>
      </c>
      <c r="N157" s="17" t="n">
        <v>4578.84</v>
      </c>
      <c r="O157" s="17" t="n">
        <v>6027.24</v>
      </c>
      <c r="P157" s="17" t="n">
        <v>1430.28</v>
      </c>
      <c r="Q157" s="17" t="n">
        <v>3253.18</v>
      </c>
      <c r="R157" s="17" t="n">
        <v>24284.5</v>
      </c>
      <c r="S157" s="17" t="n">
        <v>1864.8</v>
      </c>
      <c r="T157" s="17" t="n">
        <v>0</v>
      </c>
      <c r="U157" s="17" t="n">
        <v>2006.06</v>
      </c>
      <c r="V157" s="15"/>
      <c r="W157" s="17" t="n">
        <v>26149.3</v>
      </c>
      <c r="X157" s="15"/>
    </row>
    <row r="158" customFormat="false" ht="15.75" hidden="false" customHeight="false" outlineLevel="0" collapsed="false">
      <c r="A158" s="14" t="n">
        <v>1150</v>
      </c>
      <c r="B158" s="15" t="n">
        <v>1044</v>
      </c>
      <c r="C158" s="14" t="n">
        <v>2</v>
      </c>
      <c r="D158" s="15" t="s">
        <v>67</v>
      </c>
      <c r="E158" s="14" t="n">
        <v>4</v>
      </c>
      <c r="F158" s="15" t="s">
        <v>174</v>
      </c>
      <c r="G158" s="15" t="s">
        <v>36</v>
      </c>
      <c r="H158" s="14"/>
      <c r="I158" s="14"/>
      <c r="J158" s="15" t="s">
        <v>36</v>
      </c>
      <c r="K158" s="18"/>
      <c r="L158" s="16"/>
      <c r="M158" s="17" t="n">
        <v>8994.96</v>
      </c>
      <c r="N158" s="17" t="n">
        <v>4578.84</v>
      </c>
      <c r="O158" s="17" t="n">
        <v>6027.24</v>
      </c>
      <c r="P158" s="17" t="n">
        <v>1430.28</v>
      </c>
      <c r="Q158" s="17" t="n">
        <v>3253.18</v>
      </c>
      <c r="R158" s="17" t="n">
        <v>24284.5</v>
      </c>
      <c r="S158" s="17" t="n">
        <v>0</v>
      </c>
      <c r="T158" s="17" t="n">
        <v>0</v>
      </c>
      <c r="U158" s="17" t="n">
        <v>2006.06</v>
      </c>
      <c r="V158" s="15"/>
      <c r="W158" s="17" t="n">
        <v>24284.5</v>
      </c>
      <c r="X158" s="15"/>
    </row>
    <row r="159" customFormat="false" ht="15.75" hidden="false" customHeight="false" outlineLevel="0" collapsed="false">
      <c r="A159" s="14" t="n">
        <v>1152</v>
      </c>
      <c r="B159" s="15" t="n">
        <v>1377</v>
      </c>
      <c r="C159" s="14" t="n">
        <v>2</v>
      </c>
      <c r="D159" s="15" t="s">
        <v>67</v>
      </c>
      <c r="E159" s="14" t="n">
        <v>4</v>
      </c>
      <c r="F159" s="15" t="s">
        <v>174</v>
      </c>
      <c r="G159" s="15" t="s">
        <v>223</v>
      </c>
      <c r="H159" s="18" t="n">
        <v>27728</v>
      </c>
      <c r="I159" s="16" t="n">
        <v>42398</v>
      </c>
      <c r="J159" s="15" t="s">
        <v>223</v>
      </c>
      <c r="K159" s="18" t="n">
        <v>27728</v>
      </c>
      <c r="L159" s="16" t="n">
        <v>42398</v>
      </c>
      <c r="M159" s="17" t="n">
        <v>8994.96</v>
      </c>
      <c r="N159" s="17" t="n">
        <v>4578.84</v>
      </c>
      <c r="O159" s="17" t="n">
        <v>6027.24</v>
      </c>
      <c r="P159" s="17" t="n">
        <v>1430.28</v>
      </c>
      <c r="Q159" s="17" t="n">
        <v>3253.18</v>
      </c>
      <c r="R159" s="17" t="n">
        <v>24284.5</v>
      </c>
      <c r="S159" s="17" t="n">
        <v>310.8</v>
      </c>
      <c r="T159" s="17" t="n">
        <v>0</v>
      </c>
      <c r="U159" s="17" t="n">
        <v>2006.06</v>
      </c>
      <c r="V159" s="15"/>
      <c r="W159" s="17" t="n">
        <v>24595.3</v>
      </c>
      <c r="X159" s="15"/>
    </row>
    <row r="160" customFormat="false" ht="15.75" hidden="false" customHeight="false" outlineLevel="0" collapsed="false">
      <c r="A160" s="14" t="n">
        <v>1157</v>
      </c>
      <c r="B160" s="15" t="n">
        <v>1347</v>
      </c>
      <c r="C160" s="14" t="n">
        <v>2</v>
      </c>
      <c r="D160" s="15" t="s">
        <v>67</v>
      </c>
      <c r="E160" s="14" t="n">
        <v>4</v>
      </c>
      <c r="F160" s="15" t="s">
        <v>174</v>
      </c>
      <c r="G160" s="15" t="s">
        <v>224</v>
      </c>
      <c r="H160" s="16" t="n">
        <v>27567</v>
      </c>
      <c r="I160" s="18" t="n">
        <v>40159</v>
      </c>
      <c r="J160" s="15" t="s">
        <v>224</v>
      </c>
      <c r="K160" s="16" t="n">
        <v>27567</v>
      </c>
      <c r="L160" s="18" t="n">
        <v>40159</v>
      </c>
      <c r="M160" s="17" t="n">
        <v>8994.96</v>
      </c>
      <c r="N160" s="17" t="n">
        <v>4578.84</v>
      </c>
      <c r="O160" s="17" t="n">
        <v>6027.24</v>
      </c>
      <c r="P160" s="17" t="n">
        <v>1430.28</v>
      </c>
      <c r="Q160" s="17" t="n">
        <v>3253.18</v>
      </c>
      <c r="R160" s="17" t="n">
        <v>24284.5</v>
      </c>
      <c r="S160" s="17" t="n">
        <v>932.4</v>
      </c>
      <c r="T160" s="17" t="n">
        <v>0</v>
      </c>
      <c r="U160" s="17" t="n">
        <v>2006.06</v>
      </c>
      <c r="V160" s="15"/>
      <c r="W160" s="17" t="n">
        <v>25216.9</v>
      </c>
      <c r="X160" s="15"/>
    </row>
    <row r="161" customFormat="false" ht="15.75" hidden="false" customHeight="false" outlineLevel="0" collapsed="false">
      <c r="A161" s="14" t="n">
        <v>1159</v>
      </c>
      <c r="B161" s="15" t="n">
        <v>1018</v>
      </c>
      <c r="C161" s="14" t="n">
        <v>2</v>
      </c>
      <c r="D161" s="15" t="s">
        <v>67</v>
      </c>
      <c r="E161" s="14" t="n">
        <v>4</v>
      </c>
      <c r="F161" s="15" t="s">
        <v>174</v>
      </c>
      <c r="G161" s="15" t="s">
        <v>225</v>
      </c>
      <c r="H161" s="16" t="n">
        <v>24120</v>
      </c>
      <c r="I161" s="18" t="n">
        <v>38685</v>
      </c>
      <c r="J161" s="15" t="s">
        <v>225</v>
      </c>
      <c r="K161" s="16" t="n">
        <v>24120</v>
      </c>
      <c r="L161" s="18" t="n">
        <v>38685</v>
      </c>
      <c r="M161" s="17" t="n">
        <v>8994.96</v>
      </c>
      <c r="N161" s="17" t="n">
        <v>4578.84</v>
      </c>
      <c r="O161" s="17" t="n">
        <v>6027.24</v>
      </c>
      <c r="P161" s="17" t="n">
        <v>1430.28</v>
      </c>
      <c r="Q161" s="17" t="n">
        <v>3253.18</v>
      </c>
      <c r="R161" s="17" t="n">
        <v>24284.5</v>
      </c>
      <c r="S161" s="17" t="n">
        <v>1554</v>
      </c>
      <c r="T161" s="17" t="n">
        <v>0</v>
      </c>
      <c r="U161" s="17" t="n">
        <v>2006.06</v>
      </c>
      <c r="V161" s="15"/>
      <c r="W161" s="17" t="n">
        <v>25838.5</v>
      </c>
      <c r="X161" s="15"/>
    </row>
    <row r="162" customFormat="false" ht="15.75" hidden="false" customHeight="false" outlineLevel="0" collapsed="false">
      <c r="A162" s="14" t="n">
        <v>1161</v>
      </c>
      <c r="B162" s="15"/>
      <c r="C162" s="14" t="n">
        <v>2</v>
      </c>
      <c r="D162" s="15" t="s">
        <v>67</v>
      </c>
      <c r="E162" s="14" t="n">
        <v>4</v>
      </c>
      <c r="F162" s="15" t="s">
        <v>174</v>
      </c>
      <c r="G162" s="15" t="s">
        <v>36</v>
      </c>
      <c r="H162" s="14"/>
      <c r="I162" s="14"/>
      <c r="J162" s="15" t="s">
        <v>36</v>
      </c>
      <c r="K162" s="14"/>
      <c r="L162" s="14"/>
      <c r="M162" s="17" t="n">
        <v>8994.96</v>
      </c>
      <c r="N162" s="17" t="n">
        <v>4578.84</v>
      </c>
      <c r="O162" s="17" t="n">
        <v>6027.24</v>
      </c>
      <c r="P162" s="17" t="n">
        <v>1430.28</v>
      </c>
      <c r="Q162" s="17" t="n">
        <v>3253.18</v>
      </c>
      <c r="R162" s="17" t="n">
        <v>24284.5</v>
      </c>
      <c r="S162" s="17" t="n">
        <v>0</v>
      </c>
      <c r="T162" s="17" t="n">
        <v>0</v>
      </c>
      <c r="U162" s="17" t="n">
        <v>2006.06</v>
      </c>
      <c r="V162" s="15"/>
      <c r="W162" s="17" t="n">
        <v>24284.5</v>
      </c>
      <c r="X162" s="15"/>
    </row>
    <row r="163" customFormat="false" ht="15.75" hidden="false" customHeight="false" outlineLevel="0" collapsed="false">
      <c r="A163" s="14" t="n">
        <v>1165</v>
      </c>
      <c r="B163" s="15" t="n">
        <v>589</v>
      </c>
      <c r="C163" s="14" t="n">
        <v>2</v>
      </c>
      <c r="D163" s="15" t="s">
        <v>67</v>
      </c>
      <c r="E163" s="14" t="n">
        <v>4</v>
      </c>
      <c r="F163" s="15" t="s">
        <v>174</v>
      </c>
      <c r="G163" s="15" t="s">
        <v>226</v>
      </c>
      <c r="H163" s="16" t="n">
        <v>25301</v>
      </c>
      <c r="I163" s="16" t="n">
        <v>39087</v>
      </c>
      <c r="J163" s="15" t="s">
        <v>226</v>
      </c>
      <c r="K163" s="16" t="n">
        <v>25301</v>
      </c>
      <c r="L163" s="16" t="n">
        <v>39087</v>
      </c>
      <c r="M163" s="17" t="n">
        <v>8994.96</v>
      </c>
      <c r="N163" s="17" t="n">
        <v>4578.84</v>
      </c>
      <c r="O163" s="17" t="n">
        <v>6027.24</v>
      </c>
      <c r="P163" s="17" t="n">
        <v>1430.28</v>
      </c>
      <c r="Q163" s="17" t="n">
        <v>3253.18</v>
      </c>
      <c r="R163" s="17" t="n">
        <v>24284.5</v>
      </c>
      <c r="S163" s="17" t="n">
        <v>1243.2</v>
      </c>
      <c r="T163" s="17" t="n">
        <v>0</v>
      </c>
      <c r="U163" s="17" t="n">
        <v>2006.06</v>
      </c>
      <c r="V163" s="15"/>
      <c r="W163" s="17" t="n">
        <v>25527.7</v>
      </c>
      <c r="X163" s="15"/>
    </row>
    <row r="164" customFormat="false" ht="15.75" hidden="false" customHeight="false" outlineLevel="0" collapsed="false">
      <c r="A164" s="14" t="n">
        <v>1168</v>
      </c>
      <c r="B164" s="15" t="n">
        <v>813</v>
      </c>
      <c r="C164" s="14" t="n">
        <v>5</v>
      </c>
      <c r="D164" s="15" t="s">
        <v>90</v>
      </c>
      <c r="E164" s="14" t="n">
        <v>4</v>
      </c>
      <c r="F164" s="15" t="s">
        <v>174</v>
      </c>
      <c r="G164" s="15" t="s">
        <v>227</v>
      </c>
      <c r="H164" s="16" t="n">
        <v>26940</v>
      </c>
      <c r="I164" s="16" t="n">
        <v>39316</v>
      </c>
      <c r="J164" s="15" t="s">
        <v>227</v>
      </c>
      <c r="K164" s="16" t="n">
        <v>26940</v>
      </c>
      <c r="L164" s="16" t="n">
        <v>39316</v>
      </c>
      <c r="M164" s="17" t="n">
        <v>8994.96</v>
      </c>
      <c r="N164" s="17" t="n">
        <v>4578.84</v>
      </c>
      <c r="O164" s="17" t="n">
        <v>6027.24</v>
      </c>
      <c r="P164" s="17" t="n">
        <v>1430.28</v>
      </c>
      <c r="Q164" s="17" t="n">
        <v>3253.18</v>
      </c>
      <c r="R164" s="17" t="n">
        <v>24284.5</v>
      </c>
      <c r="S164" s="17" t="n">
        <v>1243.2</v>
      </c>
      <c r="T164" s="17" t="n">
        <v>0</v>
      </c>
      <c r="U164" s="17" t="n">
        <v>2006.06</v>
      </c>
      <c r="V164" s="15"/>
      <c r="W164" s="17" t="n">
        <v>25527.7</v>
      </c>
      <c r="X164" s="15"/>
    </row>
    <row r="165" customFormat="false" ht="15.75" hidden="false" customHeight="false" outlineLevel="0" collapsed="false">
      <c r="A165" s="14" t="n">
        <v>1173</v>
      </c>
      <c r="B165" s="15" t="n">
        <v>1031</v>
      </c>
      <c r="C165" s="14" t="n">
        <v>2</v>
      </c>
      <c r="D165" s="15" t="s">
        <v>67</v>
      </c>
      <c r="E165" s="14" t="n">
        <v>4</v>
      </c>
      <c r="F165" s="15" t="s">
        <v>174</v>
      </c>
      <c r="G165" s="15" t="s">
        <v>228</v>
      </c>
      <c r="H165" s="16" t="n">
        <v>24346</v>
      </c>
      <c r="I165" s="16" t="n">
        <v>39857</v>
      </c>
      <c r="J165" s="15" t="s">
        <v>228</v>
      </c>
      <c r="K165" s="16" t="n">
        <v>24346</v>
      </c>
      <c r="L165" s="16" t="n">
        <v>39857</v>
      </c>
      <c r="M165" s="17" t="n">
        <v>8994.96</v>
      </c>
      <c r="N165" s="17" t="n">
        <v>4578.84</v>
      </c>
      <c r="O165" s="17" t="n">
        <v>6027.24</v>
      </c>
      <c r="P165" s="17" t="n">
        <v>1430.28</v>
      </c>
      <c r="Q165" s="17" t="n">
        <v>3253.18</v>
      </c>
      <c r="R165" s="17" t="n">
        <v>24284.5</v>
      </c>
      <c r="S165" s="17" t="n">
        <v>1198.8</v>
      </c>
      <c r="T165" s="17" t="n">
        <v>0</v>
      </c>
      <c r="U165" s="17" t="n">
        <v>2006.06</v>
      </c>
      <c r="V165" s="15"/>
      <c r="W165" s="17" t="n">
        <v>25483.3</v>
      </c>
      <c r="X165" s="15"/>
    </row>
    <row r="166" customFormat="false" ht="15.75" hidden="false" customHeight="false" outlineLevel="0" collapsed="false">
      <c r="A166" s="14" t="n">
        <v>1175</v>
      </c>
      <c r="B166" s="15" t="n">
        <v>2324</v>
      </c>
      <c r="C166" s="14" t="n">
        <v>2</v>
      </c>
      <c r="D166" s="15" t="s">
        <v>67</v>
      </c>
      <c r="E166" s="14" t="n">
        <v>4</v>
      </c>
      <c r="F166" s="15" t="s">
        <v>174</v>
      </c>
      <c r="G166" s="15" t="s">
        <v>36</v>
      </c>
      <c r="H166" s="14"/>
      <c r="I166" s="14"/>
      <c r="J166" s="15" t="s">
        <v>229</v>
      </c>
      <c r="K166" s="16" t="n">
        <v>28377</v>
      </c>
      <c r="L166" s="16" t="n">
        <v>44697</v>
      </c>
      <c r="M166" s="17" t="n">
        <v>8994.96</v>
      </c>
      <c r="N166" s="17" t="n">
        <v>4578.84</v>
      </c>
      <c r="O166" s="17" t="n">
        <v>6027.24</v>
      </c>
      <c r="P166" s="17" t="n">
        <v>1430.28</v>
      </c>
      <c r="Q166" s="17" t="n">
        <v>3253.18</v>
      </c>
      <c r="R166" s="17" t="n">
        <v>24284.5</v>
      </c>
      <c r="S166" s="17" t="n">
        <v>-310.8</v>
      </c>
      <c r="T166" s="17" t="n">
        <v>0</v>
      </c>
      <c r="U166" s="17" t="n">
        <v>2006.06</v>
      </c>
      <c r="V166" s="15"/>
      <c r="W166" s="17" t="n">
        <v>23973.7</v>
      </c>
      <c r="X166" s="15"/>
    </row>
    <row r="167" customFormat="false" ht="15.75" hidden="false" customHeight="false" outlineLevel="0" collapsed="false">
      <c r="A167" s="14" t="n">
        <v>1176</v>
      </c>
      <c r="B167" s="15" t="n">
        <v>353</v>
      </c>
      <c r="C167" s="14" t="n">
        <v>2</v>
      </c>
      <c r="D167" s="15" t="s">
        <v>67</v>
      </c>
      <c r="E167" s="14" t="n">
        <v>4</v>
      </c>
      <c r="F167" s="15" t="s">
        <v>174</v>
      </c>
      <c r="G167" s="15" t="s">
        <v>230</v>
      </c>
      <c r="H167" s="16" t="n">
        <v>21732</v>
      </c>
      <c r="I167" s="16" t="n">
        <v>36963</v>
      </c>
      <c r="J167" s="15" t="s">
        <v>230</v>
      </c>
      <c r="K167" s="16" t="n">
        <v>21732</v>
      </c>
      <c r="L167" s="16" t="n">
        <v>36963</v>
      </c>
      <c r="M167" s="17" t="n">
        <v>8994.96</v>
      </c>
      <c r="N167" s="17" t="n">
        <v>4578.84</v>
      </c>
      <c r="O167" s="17" t="n">
        <v>6027.24</v>
      </c>
      <c r="P167" s="17" t="n">
        <v>1430.28</v>
      </c>
      <c r="Q167" s="17" t="n">
        <v>3253.18</v>
      </c>
      <c r="R167" s="17" t="n">
        <v>24284.5</v>
      </c>
      <c r="S167" s="17" t="n">
        <v>1864.8</v>
      </c>
      <c r="T167" s="17" t="n">
        <v>0</v>
      </c>
      <c r="U167" s="17" t="n">
        <v>2006.06</v>
      </c>
      <c r="V167" s="15"/>
      <c r="W167" s="17" t="n">
        <v>26149.3</v>
      </c>
      <c r="X167" s="15"/>
    </row>
    <row r="168" customFormat="false" ht="15.75" hidden="false" customHeight="false" outlineLevel="0" collapsed="false">
      <c r="A168" s="14" t="n">
        <v>1178</v>
      </c>
      <c r="B168" s="15" t="n">
        <v>926</v>
      </c>
      <c r="C168" s="14" t="n">
        <v>2</v>
      </c>
      <c r="D168" s="15" t="s">
        <v>67</v>
      </c>
      <c r="E168" s="14" t="n">
        <v>4</v>
      </c>
      <c r="F168" s="15" t="s">
        <v>174</v>
      </c>
      <c r="G168" s="15" t="s">
        <v>231</v>
      </c>
      <c r="H168" s="18" t="n">
        <v>26257</v>
      </c>
      <c r="I168" s="18" t="n">
        <v>40172</v>
      </c>
      <c r="J168" s="15" t="s">
        <v>231</v>
      </c>
      <c r="K168" s="18" t="n">
        <v>26257</v>
      </c>
      <c r="L168" s="18" t="n">
        <v>40172</v>
      </c>
      <c r="M168" s="17" t="n">
        <v>8994.96</v>
      </c>
      <c r="N168" s="17" t="n">
        <v>4578.84</v>
      </c>
      <c r="O168" s="17" t="n">
        <v>6027.24</v>
      </c>
      <c r="P168" s="17" t="n">
        <v>1430.28</v>
      </c>
      <c r="Q168" s="17" t="n">
        <v>3253.18</v>
      </c>
      <c r="R168" s="17" t="n">
        <v>24284.5</v>
      </c>
      <c r="S168" s="17" t="n">
        <v>932.4</v>
      </c>
      <c r="T168" s="17" t="n">
        <v>0</v>
      </c>
      <c r="U168" s="17" t="n">
        <v>2006.06</v>
      </c>
      <c r="V168" s="15"/>
      <c r="W168" s="17" t="n">
        <v>25216.9</v>
      </c>
      <c r="X168" s="15"/>
    </row>
    <row r="169" customFormat="false" ht="15.75" hidden="false" customHeight="false" outlineLevel="0" collapsed="false">
      <c r="A169" s="14" t="n">
        <v>1183</v>
      </c>
      <c r="B169" s="15" t="n">
        <v>137</v>
      </c>
      <c r="C169" s="14" t="n">
        <v>2</v>
      </c>
      <c r="D169" s="15" t="s">
        <v>67</v>
      </c>
      <c r="E169" s="14" t="n">
        <v>4</v>
      </c>
      <c r="F169" s="15" t="s">
        <v>174</v>
      </c>
      <c r="G169" s="15" t="s">
        <v>232</v>
      </c>
      <c r="H169" s="18" t="n">
        <v>25138</v>
      </c>
      <c r="I169" s="16" t="n">
        <v>33016</v>
      </c>
      <c r="J169" s="15" t="s">
        <v>232</v>
      </c>
      <c r="K169" s="18" t="n">
        <v>25138</v>
      </c>
      <c r="L169" s="16" t="n">
        <v>33016</v>
      </c>
      <c r="M169" s="17" t="n">
        <v>8994.96</v>
      </c>
      <c r="N169" s="17" t="n">
        <v>4578.84</v>
      </c>
      <c r="O169" s="17" t="n">
        <v>6027.24</v>
      </c>
      <c r="P169" s="17" t="n">
        <v>1430.28</v>
      </c>
      <c r="Q169" s="17" t="n">
        <v>3253.18</v>
      </c>
      <c r="R169" s="17" t="n">
        <v>24284.5</v>
      </c>
      <c r="S169" s="17" t="n">
        <v>3108</v>
      </c>
      <c r="T169" s="17" t="n">
        <v>0</v>
      </c>
      <c r="U169" s="17" t="n">
        <v>2006.06</v>
      </c>
      <c r="V169" s="15"/>
      <c r="W169" s="17" t="n">
        <v>27392.5</v>
      </c>
      <c r="X169" s="15"/>
    </row>
    <row r="170" customFormat="false" ht="15.75" hidden="false" customHeight="false" outlineLevel="0" collapsed="false">
      <c r="A170" s="14" t="n">
        <v>1184</v>
      </c>
      <c r="B170" s="15" t="n">
        <v>2280</v>
      </c>
      <c r="C170" s="14" t="n">
        <v>2</v>
      </c>
      <c r="D170" s="15" t="s">
        <v>67</v>
      </c>
      <c r="E170" s="14" t="n">
        <v>4</v>
      </c>
      <c r="F170" s="15" t="s">
        <v>174</v>
      </c>
      <c r="G170" s="15" t="s">
        <v>36</v>
      </c>
      <c r="H170" s="14"/>
      <c r="I170" s="14"/>
      <c r="J170" s="15" t="s">
        <v>233</v>
      </c>
      <c r="K170" s="16" t="n">
        <v>29310</v>
      </c>
      <c r="L170" s="16" t="n">
        <v>43139</v>
      </c>
      <c r="M170" s="17" t="n">
        <v>8994.96</v>
      </c>
      <c r="N170" s="17" t="n">
        <v>4578.84</v>
      </c>
      <c r="O170" s="17" t="n">
        <v>6027.24</v>
      </c>
      <c r="P170" s="17" t="n">
        <v>1430.28</v>
      </c>
      <c r="Q170" s="17" t="n">
        <v>3253.18</v>
      </c>
      <c r="R170" s="17" t="n">
        <v>24284.5</v>
      </c>
      <c r="S170" s="17" t="n">
        <v>266.4</v>
      </c>
      <c r="T170" s="17" t="n">
        <v>0</v>
      </c>
      <c r="U170" s="17" t="n">
        <v>2006.06</v>
      </c>
      <c r="V170" s="15"/>
      <c r="W170" s="17" t="n">
        <v>24550.9</v>
      </c>
      <c r="X170" s="15" t="s">
        <v>171</v>
      </c>
    </row>
    <row r="171" customFormat="false" ht="15.75" hidden="false" customHeight="false" outlineLevel="0" collapsed="false">
      <c r="A171" s="14" t="n">
        <v>1185</v>
      </c>
      <c r="B171" s="15" t="n">
        <v>715</v>
      </c>
      <c r="C171" s="14" t="n">
        <v>2</v>
      </c>
      <c r="D171" s="15" t="s">
        <v>67</v>
      </c>
      <c r="E171" s="14" t="n">
        <v>4</v>
      </c>
      <c r="F171" s="15" t="s">
        <v>174</v>
      </c>
      <c r="G171" s="15" t="s">
        <v>234</v>
      </c>
      <c r="H171" s="18" t="n">
        <v>26957</v>
      </c>
      <c r="I171" s="16" t="n">
        <v>38114</v>
      </c>
      <c r="J171" s="15" t="s">
        <v>234</v>
      </c>
      <c r="K171" s="18" t="n">
        <v>26957</v>
      </c>
      <c r="L171" s="16" t="n">
        <v>38114</v>
      </c>
      <c r="M171" s="17" t="n">
        <v>8994.96</v>
      </c>
      <c r="N171" s="17" t="n">
        <v>4578.84</v>
      </c>
      <c r="O171" s="17" t="n">
        <v>6027.24</v>
      </c>
      <c r="P171" s="17" t="n">
        <v>1430.28</v>
      </c>
      <c r="Q171" s="17" t="n">
        <v>3253.18</v>
      </c>
      <c r="R171" s="17" t="n">
        <v>24284.5</v>
      </c>
      <c r="S171" s="17" t="n">
        <v>1554</v>
      </c>
      <c r="T171" s="17" t="n">
        <v>0</v>
      </c>
      <c r="U171" s="17" t="n">
        <v>2006.06</v>
      </c>
      <c r="V171" s="15"/>
      <c r="W171" s="17" t="n">
        <v>25838.5</v>
      </c>
      <c r="X171" s="15"/>
    </row>
    <row r="172" customFormat="false" ht="15.75" hidden="false" customHeight="false" outlineLevel="0" collapsed="false">
      <c r="A172" s="14" t="n">
        <v>1186</v>
      </c>
      <c r="B172" s="15" t="n">
        <v>1415</v>
      </c>
      <c r="C172" s="14" t="n">
        <v>2</v>
      </c>
      <c r="D172" s="15" t="s">
        <v>67</v>
      </c>
      <c r="E172" s="14" t="n">
        <v>4</v>
      </c>
      <c r="F172" s="15" t="s">
        <v>174</v>
      </c>
      <c r="G172" s="15" t="s">
        <v>235</v>
      </c>
      <c r="H172" s="16" t="n">
        <v>28283</v>
      </c>
      <c r="I172" s="16" t="n">
        <v>42711</v>
      </c>
      <c r="J172" s="15" t="s">
        <v>235</v>
      </c>
      <c r="K172" s="18" t="n">
        <v>28283</v>
      </c>
      <c r="L172" s="16" t="n">
        <v>42711</v>
      </c>
      <c r="M172" s="17" t="n">
        <v>8994.96</v>
      </c>
      <c r="N172" s="17" t="n">
        <v>4578.84</v>
      </c>
      <c r="O172" s="17" t="n">
        <v>6027.24</v>
      </c>
      <c r="P172" s="17" t="n">
        <v>1430.28</v>
      </c>
      <c r="Q172" s="17" t="n">
        <v>3253.18</v>
      </c>
      <c r="R172" s="17" t="n">
        <v>24284.5</v>
      </c>
      <c r="S172" s="17" t="n">
        <v>310.8</v>
      </c>
      <c r="T172" s="17" t="n">
        <v>0</v>
      </c>
      <c r="U172" s="17" t="n">
        <v>2006.06</v>
      </c>
      <c r="V172" s="15"/>
      <c r="W172" s="17" t="n">
        <v>24595.3</v>
      </c>
      <c r="X172" s="15"/>
    </row>
    <row r="173" customFormat="false" ht="15.75" hidden="false" customHeight="false" outlineLevel="0" collapsed="false">
      <c r="A173" s="14" t="n">
        <v>1188</v>
      </c>
      <c r="B173" s="15" t="n">
        <v>2073</v>
      </c>
      <c r="C173" s="14" t="n">
        <v>2</v>
      </c>
      <c r="D173" s="15" t="s">
        <v>67</v>
      </c>
      <c r="E173" s="14" t="n">
        <v>4</v>
      </c>
      <c r="F173" s="15" t="s">
        <v>174</v>
      </c>
      <c r="G173" s="15" t="s">
        <v>36</v>
      </c>
      <c r="H173" s="14"/>
      <c r="I173" s="14"/>
      <c r="J173" s="15" t="s">
        <v>236</v>
      </c>
      <c r="K173" s="16" t="n">
        <v>27076</v>
      </c>
      <c r="L173" s="16" t="n">
        <v>44035</v>
      </c>
      <c r="M173" s="17" t="n">
        <v>8994.96</v>
      </c>
      <c r="N173" s="17" t="n">
        <v>4578.84</v>
      </c>
      <c r="O173" s="17" t="n">
        <v>6027.24</v>
      </c>
      <c r="P173" s="17" t="n">
        <v>1430.28</v>
      </c>
      <c r="Q173" s="17" t="n">
        <v>3253.18</v>
      </c>
      <c r="R173" s="17" t="n">
        <v>24284.5</v>
      </c>
      <c r="S173" s="17" t="n">
        <v>0</v>
      </c>
      <c r="T173" s="17" t="n">
        <v>0</v>
      </c>
      <c r="U173" s="17" t="n">
        <v>2006.06</v>
      </c>
      <c r="V173" s="15"/>
      <c r="W173" s="17" t="n">
        <v>24284.5</v>
      </c>
      <c r="X173" s="15" t="s">
        <v>171</v>
      </c>
    </row>
    <row r="174" customFormat="false" ht="15.75" hidden="false" customHeight="false" outlineLevel="0" collapsed="false">
      <c r="A174" s="14" t="n">
        <v>1189</v>
      </c>
      <c r="B174" s="15" t="n">
        <v>1473</v>
      </c>
      <c r="C174" s="14" t="n">
        <v>2</v>
      </c>
      <c r="D174" s="15" t="s">
        <v>67</v>
      </c>
      <c r="E174" s="14" t="n">
        <v>4</v>
      </c>
      <c r="F174" s="15" t="s">
        <v>174</v>
      </c>
      <c r="G174" s="15" t="s">
        <v>36</v>
      </c>
      <c r="H174" s="14"/>
      <c r="I174" s="14"/>
      <c r="J174" s="15" t="s">
        <v>237</v>
      </c>
      <c r="K174" s="16" t="n">
        <v>22898</v>
      </c>
      <c r="L174" s="16" t="n">
        <v>40855</v>
      </c>
      <c r="M174" s="17" t="n">
        <v>8994.96</v>
      </c>
      <c r="N174" s="17" t="n">
        <v>4578.84</v>
      </c>
      <c r="O174" s="17" t="n">
        <v>6027.24</v>
      </c>
      <c r="P174" s="17" t="n">
        <v>1430.28</v>
      </c>
      <c r="Q174" s="17" t="n">
        <v>3253.18</v>
      </c>
      <c r="R174" s="17" t="n">
        <v>24284.5</v>
      </c>
      <c r="S174" s="17" t="n">
        <v>932.4</v>
      </c>
      <c r="T174" s="17" t="n">
        <v>0</v>
      </c>
      <c r="U174" s="17" t="n">
        <v>2006.06</v>
      </c>
      <c r="V174" s="15"/>
      <c r="W174" s="17" t="n">
        <v>25216.9</v>
      </c>
      <c r="X174" s="15" t="s">
        <v>171</v>
      </c>
    </row>
    <row r="175" customFormat="false" ht="15.75" hidden="false" customHeight="false" outlineLevel="0" collapsed="false">
      <c r="A175" s="14" t="n">
        <v>1190</v>
      </c>
      <c r="B175" s="15" t="n">
        <v>1287</v>
      </c>
      <c r="C175" s="14" t="n">
        <v>2</v>
      </c>
      <c r="D175" s="15" t="s">
        <v>67</v>
      </c>
      <c r="E175" s="14" t="n">
        <v>4</v>
      </c>
      <c r="F175" s="15" t="s">
        <v>174</v>
      </c>
      <c r="G175" s="15" t="s">
        <v>36</v>
      </c>
      <c r="H175" s="18"/>
      <c r="I175" s="16"/>
      <c r="J175" s="15" t="s">
        <v>238</v>
      </c>
      <c r="K175" s="16" t="n">
        <v>32389</v>
      </c>
      <c r="L175" s="16" t="n">
        <v>46073</v>
      </c>
      <c r="M175" s="17" t="n">
        <v>8994.96</v>
      </c>
      <c r="N175" s="17" t="n">
        <v>4578.84</v>
      </c>
      <c r="O175" s="17" t="n">
        <v>6027.24</v>
      </c>
      <c r="P175" s="17" t="n">
        <v>1430.28</v>
      </c>
      <c r="Q175" s="17" t="n">
        <v>3253.18</v>
      </c>
      <c r="R175" s="17" t="n">
        <v>24284.5</v>
      </c>
      <c r="S175" s="17" t="n">
        <v>0</v>
      </c>
      <c r="T175" s="17" t="n">
        <v>0</v>
      </c>
      <c r="U175" s="17" t="n">
        <v>2006.06</v>
      </c>
      <c r="V175" s="15"/>
      <c r="W175" s="17" t="n">
        <v>24284.5</v>
      </c>
      <c r="X175" s="15"/>
    </row>
    <row r="176" customFormat="false" ht="15.75" hidden="false" customHeight="false" outlineLevel="0" collapsed="false">
      <c r="A176" s="14" t="n">
        <v>1191</v>
      </c>
      <c r="B176" s="15" t="n">
        <v>700</v>
      </c>
      <c r="C176" s="14" t="n">
        <v>2</v>
      </c>
      <c r="D176" s="15" t="s">
        <v>67</v>
      </c>
      <c r="E176" s="14" t="n">
        <v>4</v>
      </c>
      <c r="F176" s="15" t="s">
        <v>174</v>
      </c>
      <c r="G176" s="15" t="s">
        <v>239</v>
      </c>
      <c r="H176" s="18" t="n">
        <v>24454</v>
      </c>
      <c r="I176" s="16" t="n">
        <v>33270</v>
      </c>
      <c r="J176" s="15" t="s">
        <v>239</v>
      </c>
      <c r="K176" s="18" t="n">
        <v>24454</v>
      </c>
      <c r="L176" s="16" t="n">
        <v>33270</v>
      </c>
      <c r="M176" s="17" t="n">
        <v>8994.96</v>
      </c>
      <c r="N176" s="17" t="n">
        <v>4578.84</v>
      </c>
      <c r="O176" s="17" t="n">
        <v>6027.24</v>
      </c>
      <c r="P176" s="17" t="n">
        <v>1430.28</v>
      </c>
      <c r="Q176" s="17" t="n">
        <v>3253.18</v>
      </c>
      <c r="R176" s="17" t="n">
        <v>24284.5</v>
      </c>
      <c r="S176" s="17" t="n">
        <v>3085.8</v>
      </c>
      <c r="T176" s="17" t="n">
        <v>0</v>
      </c>
      <c r="U176" s="17" t="n">
        <v>2006.06</v>
      </c>
      <c r="V176" s="15"/>
      <c r="W176" s="17" t="n">
        <v>27370.3</v>
      </c>
      <c r="X176" s="15"/>
    </row>
    <row r="177" customFormat="false" ht="15.75" hidden="false" customHeight="false" outlineLevel="0" collapsed="false">
      <c r="A177" s="14" t="n">
        <v>1192</v>
      </c>
      <c r="B177" s="15" t="n">
        <v>150</v>
      </c>
      <c r="C177" s="14" t="n">
        <v>5</v>
      </c>
      <c r="D177" s="15" t="s">
        <v>90</v>
      </c>
      <c r="E177" s="14" t="n">
        <v>4</v>
      </c>
      <c r="F177" s="15" t="s">
        <v>174</v>
      </c>
      <c r="G177" s="15" t="s">
        <v>240</v>
      </c>
      <c r="H177" s="16" t="n">
        <v>23562</v>
      </c>
      <c r="I177" s="18" t="n">
        <v>33205</v>
      </c>
      <c r="J177" s="15" t="s">
        <v>240</v>
      </c>
      <c r="K177" s="16" t="n">
        <v>23562</v>
      </c>
      <c r="L177" s="18" t="n">
        <v>33205</v>
      </c>
      <c r="M177" s="17" t="n">
        <v>8994.96</v>
      </c>
      <c r="N177" s="17" t="n">
        <v>4578.84</v>
      </c>
      <c r="O177" s="17" t="n">
        <v>6027.24</v>
      </c>
      <c r="P177" s="17" t="n">
        <v>1430.28</v>
      </c>
      <c r="Q177" s="17" t="n">
        <v>3253.18</v>
      </c>
      <c r="R177" s="17" t="n">
        <v>24284.5</v>
      </c>
      <c r="S177" s="17" t="n">
        <v>3108</v>
      </c>
      <c r="T177" s="17" t="n">
        <v>0</v>
      </c>
      <c r="U177" s="17" t="n">
        <v>2006.06</v>
      </c>
      <c r="V177" s="15"/>
      <c r="W177" s="17" t="n">
        <v>27392.5</v>
      </c>
      <c r="X177" s="15"/>
    </row>
    <row r="178" customFormat="false" ht="15.75" hidden="false" customHeight="false" outlineLevel="0" collapsed="false">
      <c r="A178" s="14" t="n">
        <v>1193</v>
      </c>
      <c r="B178" s="15" t="n">
        <v>147</v>
      </c>
      <c r="C178" s="14" t="n">
        <v>2</v>
      </c>
      <c r="D178" s="15" t="s">
        <v>67</v>
      </c>
      <c r="E178" s="14" t="n">
        <v>4</v>
      </c>
      <c r="F178" s="15" t="s">
        <v>174</v>
      </c>
      <c r="G178" s="15" t="s">
        <v>241</v>
      </c>
      <c r="H178" s="16" t="n">
        <v>25146</v>
      </c>
      <c r="I178" s="16" t="n">
        <v>33348</v>
      </c>
      <c r="J178" s="15" t="s">
        <v>241</v>
      </c>
      <c r="K178" s="16" t="n">
        <v>25146</v>
      </c>
      <c r="L178" s="16" t="n">
        <v>33348</v>
      </c>
      <c r="M178" s="17" t="n">
        <v>8994.96</v>
      </c>
      <c r="N178" s="17" t="n">
        <v>4578.84</v>
      </c>
      <c r="O178" s="17" t="n">
        <v>6027.24</v>
      </c>
      <c r="P178" s="17" t="n">
        <v>1430.28</v>
      </c>
      <c r="Q178" s="17" t="n">
        <v>3253.18</v>
      </c>
      <c r="R178" s="17" t="n">
        <v>24284.5</v>
      </c>
      <c r="S178" s="17" t="n">
        <v>3019.2</v>
      </c>
      <c r="T178" s="17" t="n">
        <v>0</v>
      </c>
      <c r="U178" s="17" t="n">
        <v>2006.06</v>
      </c>
      <c r="V178" s="15"/>
      <c r="W178" s="17" t="n">
        <v>27303.7</v>
      </c>
      <c r="X178" s="15"/>
    </row>
    <row r="179" customFormat="false" ht="15.75" hidden="false" customHeight="false" outlineLevel="0" collapsed="false">
      <c r="A179" s="14" t="n">
        <v>1194</v>
      </c>
      <c r="B179" s="15" t="n">
        <v>2015</v>
      </c>
      <c r="C179" s="14" t="n">
        <v>2</v>
      </c>
      <c r="D179" s="15" t="s">
        <v>67</v>
      </c>
      <c r="E179" s="14" t="n">
        <v>4</v>
      </c>
      <c r="F179" s="15" t="s">
        <v>174</v>
      </c>
      <c r="G179" s="15" t="s">
        <v>36</v>
      </c>
      <c r="H179" s="14"/>
      <c r="I179" s="14"/>
      <c r="J179" s="15" t="s">
        <v>242</v>
      </c>
      <c r="K179" s="16" t="n">
        <v>30758</v>
      </c>
      <c r="L179" s="18" t="n">
        <v>44087</v>
      </c>
      <c r="M179" s="17" t="n">
        <v>8994.96</v>
      </c>
      <c r="N179" s="17" t="n">
        <v>4578.84</v>
      </c>
      <c r="O179" s="17" t="n">
        <v>6027.24</v>
      </c>
      <c r="P179" s="17" t="n">
        <v>1430.28</v>
      </c>
      <c r="Q179" s="17" t="n">
        <v>3253.18</v>
      </c>
      <c r="R179" s="17" t="n">
        <v>24284.5</v>
      </c>
      <c r="S179" s="17" t="n">
        <v>0</v>
      </c>
      <c r="T179" s="17" t="n">
        <v>0</v>
      </c>
      <c r="U179" s="17" t="n">
        <v>2006.06</v>
      </c>
      <c r="V179" s="15"/>
      <c r="W179" s="17" t="n">
        <v>24284.5</v>
      </c>
      <c r="X179" s="15" t="s">
        <v>171</v>
      </c>
    </row>
    <row r="180" customFormat="false" ht="15.75" hidden="false" customHeight="false" outlineLevel="0" collapsed="false">
      <c r="A180" s="14" t="n">
        <v>1195</v>
      </c>
      <c r="B180" s="15" t="n">
        <v>130</v>
      </c>
      <c r="C180" s="14" t="n">
        <v>2</v>
      </c>
      <c r="D180" s="15" t="s">
        <v>67</v>
      </c>
      <c r="E180" s="14" t="n">
        <v>4</v>
      </c>
      <c r="F180" s="15" t="s">
        <v>174</v>
      </c>
      <c r="G180" s="15" t="s">
        <v>243</v>
      </c>
      <c r="H180" s="16" t="n">
        <v>23221</v>
      </c>
      <c r="I180" s="16" t="n">
        <v>32529</v>
      </c>
      <c r="J180" s="15" t="s">
        <v>243</v>
      </c>
      <c r="K180" s="16" t="n">
        <v>23283</v>
      </c>
      <c r="L180" s="16" t="n">
        <v>32529</v>
      </c>
      <c r="M180" s="17" t="n">
        <v>8994.96</v>
      </c>
      <c r="N180" s="17" t="n">
        <v>4578.84</v>
      </c>
      <c r="O180" s="17" t="n">
        <v>6027.24</v>
      </c>
      <c r="P180" s="17" t="n">
        <v>1430.28</v>
      </c>
      <c r="Q180" s="17" t="n">
        <v>3253.18</v>
      </c>
      <c r="R180" s="17" t="n">
        <v>24284.5</v>
      </c>
      <c r="S180" s="17" t="n">
        <v>3108</v>
      </c>
      <c r="T180" s="17" t="n">
        <v>0</v>
      </c>
      <c r="U180" s="17" t="n">
        <v>2006.06</v>
      </c>
      <c r="V180" s="15"/>
      <c r="W180" s="17" t="n">
        <v>27392.5</v>
      </c>
      <c r="X180" s="15"/>
    </row>
    <row r="181" customFormat="false" ht="15.75" hidden="false" customHeight="false" outlineLevel="0" collapsed="false">
      <c r="A181" s="14" t="n">
        <v>1196</v>
      </c>
      <c r="B181" s="15" t="n">
        <v>1946</v>
      </c>
      <c r="C181" s="14" t="n">
        <v>2</v>
      </c>
      <c r="D181" s="15" t="s">
        <v>67</v>
      </c>
      <c r="E181" s="14" t="n">
        <v>4</v>
      </c>
      <c r="F181" s="15" t="s">
        <v>174</v>
      </c>
      <c r="G181" s="15" t="s">
        <v>36</v>
      </c>
      <c r="H181" s="14"/>
      <c r="I181" s="14"/>
      <c r="J181" s="15" t="s">
        <v>244</v>
      </c>
      <c r="K181" s="16" t="n">
        <v>32656</v>
      </c>
      <c r="L181" s="16" t="n">
        <v>44275</v>
      </c>
      <c r="M181" s="17" t="n">
        <v>8994.96</v>
      </c>
      <c r="N181" s="17" t="n">
        <v>4578.84</v>
      </c>
      <c r="O181" s="17" t="n">
        <v>6027.24</v>
      </c>
      <c r="P181" s="17" t="n">
        <v>1430.28</v>
      </c>
      <c r="Q181" s="17" t="n">
        <v>3253.18</v>
      </c>
      <c r="R181" s="17" t="n">
        <v>24284.5</v>
      </c>
      <c r="S181" s="17" t="n">
        <v>-66.6</v>
      </c>
      <c r="T181" s="17" t="n">
        <v>0</v>
      </c>
      <c r="U181" s="17" t="n">
        <v>2006.06</v>
      </c>
      <c r="V181" s="15"/>
      <c r="W181" s="17" t="n">
        <v>24217.9</v>
      </c>
      <c r="X181" s="15"/>
    </row>
    <row r="182" customFormat="false" ht="15.75" hidden="false" customHeight="false" outlineLevel="0" collapsed="false">
      <c r="A182" s="14" t="n">
        <v>1197</v>
      </c>
      <c r="B182" s="15" t="n">
        <v>395</v>
      </c>
      <c r="C182" s="14" t="n">
        <v>2</v>
      </c>
      <c r="D182" s="15" t="s">
        <v>67</v>
      </c>
      <c r="E182" s="14" t="n">
        <v>4</v>
      </c>
      <c r="F182" s="15" t="s">
        <v>174</v>
      </c>
      <c r="G182" s="15" t="s">
        <v>245</v>
      </c>
      <c r="H182" s="16" t="n">
        <v>25026</v>
      </c>
      <c r="I182" s="16" t="n">
        <v>38229</v>
      </c>
      <c r="J182" s="15" t="s">
        <v>245</v>
      </c>
      <c r="K182" s="16" t="n">
        <v>25026</v>
      </c>
      <c r="L182" s="16" t="n">
        <v>38229</v>
      </c>
      <c r="M182" s="17" t="n">
        <v>8994.96</v>
      </c>
      <c r="N182" s="17" t="n">
        <v>4578.84</v>
      </c>
      <c r="O182" s="17" t="n">
        <v>6027.24</v>
      </c>
      <c r="P182" s="17" t="n">
        <v>1430.28</v>
      </c>
      <c r="Q182" s="17" t="n">
        <v>3253.18</v>
      </c>
      <c r="R182" s="17" t="n">
        <v>24284.5</v>
      </c>
      <c r="S182" s="17" t="n">
        <v>1554</v>
      </c>
      <c r="T182" s="17" t="n">
        <v>0</v>
      </c>
      <c r="U182" s="17" t="n">
        <v>2006.06</v>
      </c>
      <c r="V182" s="15"/>
      <c r="W182" s="17" t="n">
        <v>25838.5</v>
      </c>
      <c r="X182" s="15"/>
    </row>
    <row r="183" customFormat="false" ht="15.75" hidden="false" customHeight="false" outlineLevel="0" collapsed="false">
      <c r="A183" s="14" t="n">
        <v>1198</v>
      </c>
      <c r="B183" s="15" t="n">
        <v>141</v>
      </c>
      <c r="C183" s="14" t="n">
        <v>2</v>
      </c>
      <c r="D183" s="15" t="s">
        <v>67</v>
      </c>
      <c r="E183" s="14" t="n">
        <v>4</v>
      </c>
      <c r="F183" s="15" t="s">
        <v>174</v>
      </c>
      <c r="G183" s="15" t="s">
        <v>246</v>
      </c>
      <c r="H183" s="16" t="n">
        <v>25351</v>
      </c>
      <c r="I183" s="16" t="n">
        <v>33792</v>
      </c>
      <c r="J183" s="15" t="s">
        <v>246</v>
      </c>
      <c r="K183" s="16" t="n">
        <v>25351</v>
      </c>
      <c r="L183" s="16" t="n">
        <v>33792</v>
      </c>
      <c r="M183" s="17" t="n">
        <v>8994.96</v>
      </c>
      <c r="N183" s="17" t="n">
        <v>4578.84</v>
      </c>
      <c r="O183" s="17" t="n">
        <v>6027.24</v>
      </c>
      <c r="P183" s="17" t="n">
        <v>1430.28</v>
      </c>
      <c r="Q183" s="17" t="n">
        <v>3253.18</v>
      </c>
      <c r="R183" s="17" t="n">
        <v>24284.5</v>
      </c>
      <c r="S183" s="17" t="n">
        <v>2797.2</v>
      </c>
      <c r="T183" s="17" t="n">
        <v>0</v>
      </c>
      <c r="U183" s="17" t="n">
        <v>2006.06</v>
      </c>
      <c r="V183" s="15"/>
      <c r="W183" s="17" t="n">
        <v>27081.7</v>
      </c>
      <c r="X183" s="15"/>
    </row>
    <row r="184" customFormat="false" ht="15.75" hidden="false" customHeight="false" outlineLevel="0" collapsed="false">
      <c r="A184" s="14" t="n">
        <v>1199</v>
      </c>
      <c r="B184" s="15" t="n">
        <v>380</v>
      </c>
      <c r="C184" s="14" t="n">
        <v>2</v>
      </c>
      <c r="D184" s="15" t="s">
        <v>67</v>
      </c>
      <c r="E184" s="14" t="n">
        <v>4</v>
      </c>
      <c r="F184" s="15" t="s">
        <v>174</v>
      </c>
      <c r="G184" s="15" t="s">
        <v>247</v>
      </c>
      <c r="H184" s="16" t="n">
        <v>22453</v>
      </c>
      <c r="I184" s="16" t="n">
        <v>36267</v>
      </c>
      <c r="J184" s="15" t="s">
        <v>247</v>
      </c>
      <c r="K184" s="16" t="n">
        <v>22453</v>
      </c>
      <c r="L184" s="16" t="n">
        <v>36267</v>
      </c>
      <c r="M184" s="17" t="n">
        <v>8994.96</v>
      </c>
      <c r="N184" s="17" t="n">
        <v>4578.84</v>
      </c>
      <c r="O184" s="17" t="n">
        <v>6027.24</v>
      </c>
      <c r="P184" s="17" t="n">
        <v>1430.28</v>
      </c>
      <c r="Q184" s="17" t="n">
        <v>3253.18</v>
      </c>
      <c r="R184" s="17" t="n">
        <v>24284.5</v>
      </c>
      <c r="S184" s="17" t="n">
        <v>2175.6</v>
      </c>
      <c r="T184" s="17" t="n">
        <v>0</v>
      </c>
      <c r="U184" s="17" t="n">
        <v>2006.06</v>
      </c>
      <c r="V184" s="15"/>
      <c r="W184" s="17" t="n">
        <v>26460.1</v>
      </c>
      <c r="X184" s="15"/>
    </row>
    <row r="185" customFormat="false" ht="15.75" hidden="false" customHeight="false" outlineLevel="0" collapsed="false">
      <c r="A185" s="14" t="n">
        <v>1200</v>
      </c>
      <c r="B185" s="15" t="n">
        <v>387</v>
      </c>
      <c r="C185" s="14" t="n">
        <v>2</v>
      </c>
      <c r="D185" s="15" t="s">
        <v>67</v>
      </c>
      <c r="E185" s="14" t="n">
        <v>4</v>
      </c>
      <c r="F185" s="15" t="s">
        <v>174</v>
      </c>
      <c r="G185" s="15" t="s">
        <v>248</v>
      </c>
      <c r="H185" s="16" t="n">
        <v>27562</v>
      </c>
      <c r="I185" s="16" t="n">
        <v>36974</v>
      </c>
      <c r="J185" s="15" t="s">
        <v>248</v>
      </c>
      <c r="K185" s="16" t="n">
        <v>27562</v>
      </c>
      <c r="L185" s="16" t="n">
        <v>36974</v>
      </c>
      <c r="M185" s="17" t="n">
        <v>8994.96</v>
      </c>
      <c r="N185" s="17" t="n">
        <v>4578.84</v>
      </c>
      <c r="O185" s="17" t="n">
        <v>6027.24</v>
      </c>
      <c r="P185" s="17" t="n">
        <v>1430.28</v>
      </c>
      <c r="Q185" s="17" t="n">
        <v>3253.18</v>
      </c>
      <c r="R185" s="17" t="n">
        <v>24284.5</v>
      </c>
      <c r="S185" s="17" t="n">
        <v>1864.8</v>
      </c>
      <c r="T185" s="17" t="n">
        <v>0</v>
      </c>
      <c r="U185" s="17" t="n">
        <v>2006.06</v>
      </c>
      <c r="V185" s="15"/>
      <c r="W185" s="17" t="n">
        <v>26149.3</v>
      </c>
      <c r="X185" s="15"/>
    </row>
    <row r="186" customFormat="false" ht="15.75" hidden="false" customHeight="false" outlineLevel="0" collapsed="false">
      <c r="A186" s="14" t="n">
        <v>1201</v>
      </c>
      <c r="B186" s="15" t="n">
        <v>1108</v>
      </c>
      <c r="C186" s="14" t="n">
        <v>2</v>
      </c>
      <c r="D186" s="15" t="s">
        <v>67</v>
      </c>
      <c r="E186" s="14" t="n">
        <v>4</v>
      </c>
      <c r="F186" s="15" t="s">
        <v>174</v>
      </c>
      <c r="G186" s="15" t="s">
        <v>249</v>
      </c>
      <c r="H186" s="16" t="n">
        <v>24419</v>
      </c>
      <c r="I186" s="18" t="n">
        <v>40163</v>
      </c>
      <c r="J186" s="15" t="s">
        <v>249</v>
      </c>
      <c r="K186" s="16" t="n">
        <v>24419</v>
      </c>
      <c r="L186" s="18" t="n">
        <v>40163</v>
      </c>
      <c r="M186" s="17" t="n">
        <v>8994.96</v>
      </c>
      <c r="N186" s="17" t="n">
        <v>4578.84</v>
      </c>
      <c r="O186" s="17" t="n">
        <v>6027.24</v>
      </c>
      <c r="P186" s="17" t="n">
        <v>1430.28</v>
      </c>
      <c r="Q186" s="17" t="n">
        <v>3253.18</v>
      </c>
      <c r="R186" s="17" t="n">
        <v>24284.5</v>
      </c>
      <c r="S186" s="17" t="n">
        <v>932.4</v>
      </c>
      <c r="T186" s="17" t="n">
        <v>0</v>
      </c>
      <c r="U186" s="17" t="n">
        <v>2006.06</v>
      </c>
      <c r="V186" s="15"/>
      <c r="W186" s="17" t="n">
        <v>25216.9</v>
      </c>
      <c r="X186" s="15"/>
    </row>
    <row r="187" customFormat="false" ht="15.75" hidden="false" customHeight="false" outlineLevel="0" collapsed="false">
      <c r="A187" s="14" t="n">
        <v>1202</v>
      </c>
      <c r="B187" s="15" t="n">
        <v>1746</v>
      </c>
      <c r="C187" s="14" t="n">
        <v>2</v>
      </c>
      <c r="D187" s="15" t="s">
        <v>67</v>
      </c>
      <c r="E187" s="14" t="n">
        <v>4</v>
      </c>
      <c r="F187" s="15" t="s">
        <v>174</v>
      </c>
      <c r="G187" s="15" t="s">
        <v>250</v>
      </c>
      <c r="H187" s="16" t="n">
        <v>30897</v>
      </c>
      <c r="I187" s="18" t="n">
        <v>42721</v>
      </c>
      <c r="J187" s="15" t="s">
        <v>250</v>
      </c>
      <c r="K187" s="16" t="n">
        <v>45507</v>
      </c>
      <c r="L187" s="16" t="n">
        <v>42721</v>
      </c>
      <c r="M187" s="17" t="n">
        <v>8994.96</v>
      </c>
      <c r="N187" s="17" t="n">
        <v>4578.84</v>
      </c>
      <c r="O187" s="17" t="n">
        <v>6027.24</v>
      </c>
      <c r="P187" s="17" t="n">
        <v>1430.28</v>
      </c>
      <c r="Q187" s="17" t="n">
        <v>3253.18</v>
      </c>
      <c r="R187" s="17" t="n">
        <v>24284.5</v>
      </c>
      <c r="S187" s="17" t="n">
        <v>310.8</v>
      </c>
      <c r="T187" s="17" t="n">
        <v>0</v>
      </c>
      <c r="U187" s="17" t="n">
        <v>2006.06</v>
      </c>
      <c r="V187" s="15"/>
      <c r="W187" s="17" t="n">
        <v>24595.3</v>
      </c>
      <c r="X187" s="15"/>
    </row>
    <row r="188" customFormat="false" ht="15.75" hidden="false" customHeight="false" outlineLevel="0" collapsed="false">
      <c r="A188" s="14" t="n">
        <v>1203</v>
      </c>
      <c r="B188" s="15" t="n">
        <v>743</v>
      </c>
      <c r="C188" s="14" t="n">
        <v>2</v>
      </c>
      <c r="D188" s="15" t="s">
        <v>67</v>
      </c>
      <c r="E188" s="14" t="n">
        <v>4</v>
      </c>
      <c r="F188" s="15" t="s">
        <v>174</v>
      </c>
      <c r="G188" s="15" t="s">
        <v>251</v>
      </c>
      <c r="H188" s="16" t="n">
        <v>27628</v>
      </c>
      <c r="I188" s="16" t="n">
        <v>42230</v>
      </c>
      <c r="J188" s="15" t="s">
        <v>251</v>
      </c>
      <c r="K188" s="16" t="n">
        <v>27628</v>
      </c>
      <c r="L188" s="16" t="n">
        <v>42230</v>
      </c>
      <c r="M188" s="17" t="n">
        <v>8994.96</v>
      </c>
      <c r="N188" s="17" t="n">
        <v>4578.84</v>
      </c>
      <c r="O188" s="17" t="n">
        <v>6027.24</v>
      </c>
      <c r="P188" s="17" t="n">
        <v>1430.28</v>
      </c>
      <c r="Q188" s="17" t="n">
        <v>3253.18</v>
      </c>
      <c r="R188" s="17" t="n">
        <v>24284.5</v>
      </c>
      <c r="S188" s="17" t="n">
        <v>421.8</v>
      </c>
      <c r="T188" s="17" t="n">
        <v>0</v>
      </c>
      <c r="U188" s="17" t="n">
        <v>2006.06</v>
      </c>
      <c r="V188" s="15"/>
      <c r="W188" s="17" t="n">
        <v>24706.3</v>
      </c>
      <c r="X188" s="15"/>
    </row>
    <row r="189" customFormat="false" ht="15.75" hidden="false" customHeight="false" outlineLevel="0" collapsed="false">
      <c r="A189" s="14" t="n">
        <v>1204</v>
      </c>
      <c r="B189" s="15" t="n">
        <v>1297</v>
      </c>
      <c r="C189" s="14" t="n">
        <v>2</v>
      </c>
      <c r="D189" s="15" t="s">
        <v>67</v>
      </c>
      <c r="E189" s="14" t="n">
        <v>4</v>
      </c>
      <c r="F189" s="15" t="s">
        <v>174</v>
      </c>
      <c r="G189" s="15" t="s">
        <v>36</v>
      </c>
      <c r="H189" s="14"/>
      <c r="I189" s="14"/>
      <c r="J189" s="15" t="s">
        <v>252</v>
      </c>
      <c r="K189" s="18" t="n">
        <v>27752</v>
      </c>
      <c r="L189" s="16" t="n">
        <v>44681</v>
      </c>
      <c r="M189" s="17" t="n">
        <v>8994.96</v>
      </c>
      <c r="N189" s="17" t="n">
        <v>4578.84</v>
      </c>
      <c r="O189" s="17" t="n">
        <v>6027.24</v>
      </c>
      <c r="P189" s="17" t="n">
        <v>1430.28</v>
      </c>
      <c r="Q189" s="17" t="n">
        <v>3253.18</v>
      </c>
      <c r="R189" s="17" t="n">
        <v>24284.5</v>
      </c>
      <c r="S189" s="17" t="n">
        <v>-310.8</v>
      </c>
      <c r="T189" s="17" t="n">
        <v>0</v>
      </c>
      <c r="U189" s="17" t="n">
        <v>2006.06</v>
      </c>
      <c r="V189" s="15"/>
      <c r="W189" s="17" t="n">
        <v>23973.7</v>
      </c>
      <c r="X189" s="15"/>
    </row>
    <row r="190" customFormat="false" ht="15.75" hidden="false" customHeight="false" outlineLevel="0" collapsed="false">
      <c r="A190" s="14" t="n">
        <v>1205</v>
      </c>
      <c r="B190" s="15" t="n">
        <v>1218</v>
      </c>
      <c r="C190" s="14" t="n">
        <v>2</v>
      </c>
      <c r="D190" s="15" t="s">
        <v>67</v>
      </c>
      <c r="E190" s="14" t="n">
        <v>4</v>
      </c>
      <c r="F190" s="15" t="s">
        <v>174</v>
      </c>
      <c r="G190" s="15" t="s">
        <v>253</v>
      </c>
      <c r="H190" s="16" t="n">
        <v>23470</v>
      </c>
      <c r="I190" s="16" t="n">
        <v>40417</v>
      </c>
      <c r="J190" s="15" t="s">
        <v>253</v>
      </c>
      <c r="K190" s="16" t="n">
        <v>23470</v>
      </c>
      <c r="L190" s="16" t="n">
        <v>40417</v>
      </c>
      <c r="M190" s="17" t="n">
        <v>8994.96</v>
      </c>
      <c r="N190" s="17" t="n">
        <v>4578.84</v>
      </c>
      <c r="O190" s="17" t="n">
        <v>6027.24</v>
      </c>
      <c r="P190" s="17" t="n">
        <v>1430.28</v>
      </c>
      <c r="Q190" s="17" t="n">
        <v>3253.18</v>
      </c>
      <c r="R190" s="17" t="n">
        <v>24284.5</v>
      </c>
      <c r="S190" s="17" t="n">
        <v>932.4</v>
      </c>
      <c r="T190" s="17" t="n">
        <v>0</v>
      </c>
      <c r="U190" s="17" t="n">
        <v>2006.06</v>
      </c>
      <c r="V190" s="15"/>
      <c r="W190" s="17" t="n">
        <v>25216.9</v>
      </c>
      <c r="X190" s="15"/>
    </row>
    <row r="191" customFormat="false" ht="15.75" hidden="false" customHeight="false" outlineLevel="0" collapsed="false">
      <c r="A191" s="14" t="n">
        <v>1206</v>
      </c>
      <c r="B191" s="15" t="n">
        <v>2163</v>
      </c>
      <c r="C191" s="14" t="n">
        <v>2</v>
      </c>
      <c r="D191" s="15" t="s">
        <v>67</v>
      </c>
      <c r="E191" s="14" t="n">
        <v>4</v>
      </c>
      <c r="F191" s="15" t="s">
        <v>174</v>
      </c>
      <c r="G191" s="15" t="s">
        <v>36</v>
      </c>
      <c r="H191" s="14"/>
      <c r="I191" s="14"/>
      <c r="J191" s="15" t="s">
        <v>254</v>
      </c>
      <c r="K191" s="16" t="n">
        <v>25320</v>
      </c>
      <c r="L191" s="16" t="n">
        <v>45967</v>
      </c>
      <c r="M191" s="17" t="n">
        <v>8994.96</v>
      </c>
      <c r="N191" s="17" t="n">
        <v>4578.84</v>
      </c>
      <c r="O191" s="17" t="n">
        <v>6027.24</v>
      </c>
      <c r="P191" s="17" t="n">
        <v>1430.28</v>
      </c>
      <c r="Q191" s="17" t="n">
        <v>3253.18</v>
      </c>
      <c r="R191" s="17" t="n">
        <v>24284.5</v>
      </c>
      <c r="S191" s="17" t="n">
        <v>-621.6</v>
      </c>
      <c r="T191" s="17" t="n">
        <v>0</v>
      </c>
      <c r="U191" s="17" t="n">
        <v>2006.06</v>
      </c>
      <c r="V191" s="15"/>
      <c r="W191" s="17" t="n">
        <v>23662.9</v>
      </c>
      <c r="X191" s="15"/>
    </row>
    <row r="192" customFormat="false" ht="15.75" hidden="false" customHeight="false" outlineLevel="0" collapsed="false">
      <c r="A192" s="14" t="n">
        <v>1207</v>
      </c>
      <c r="B192" s="15" t="n">
        <v>1823</v>
      </c>
      <c r="C192" s="14" t="n">
        <v>2</v>
      </c>
      <c r="D192" s="15" t="s">
        <v>67</v>
      </c>
      <c r="E192" s="14" t="n">
        <v>4</v>
      </c>
      <c r="F192" s="15" t="s">
        <v>174</v>
      </c>
      <c r="G192" s="15" t="s">
        <v>36</v>
      </c>
      <c r="H192" s="16"/>
      <c r="I192" s="16"/>
      <c r="J192" s="15" t="s">
        <v>255</v>
      </c>
      <c r="K192" s="16" t="n">
        <v>27261</v>
      </c>
      <c r="L192" s="16" t="n">
        <v>43120</v>
      </c>
      <c r="M192" s="17" t="n">
        <v>8994.96</v>
      </c>
      <c r="N192" s="17" t="n">
        <v>4578.84</v>
      </c>
      <c r="O192" s="17" t="n">
        <v>6027.24</v>
      </c>
      <c r="P192" s="17" t="n">
        <v>1430.28</v>
      </c>
      <c r="Q192" s="17" t="n">
        <v>3253.18</v>
      </c>
      <c r="R192" s="17" t="n">
        <v>24284.5</v>
      </c>
      <c r="S192" s="17" t="n">
        <v>288.6</v>
      </c>
      <c r="T192" s="17" t="n">
        <v>0</v>
      </c>
      <c r="U192" s="17" t="n">
        <v>2006.06</v>
      </c>
      <c r="V192" s="15"/>
      <c r="W192" s="17" t="n">
        <v>24573.1</v>
      </c>
      <c r="X192" s="15"/>
    </row>
    <row r="193" customFormat="false" ht="15.75" hidden="false" customHeight="false" outlineLevel="0" collapsed="false">
      <c r="A193" s="14" t="n">
        <v>1208</v>
      </c>
      <c r="B193" s="15" t="n">
        <v>148</v>
      </c>
      <c r="C193" s="14" t="n">
        <v>2</v>
      </c>
      <c r="D193" s="15" t="s">
        <v>67</v>
      </c>
      <c r="E193" s="14" t="n">
        <v>4</v>
      </c>
      <c r="F193" s="15" t="s">
        <v>174</v>
      </c>
      <c r="G193" s="15" t="s">
        <v>256</v>
      </c>
      <c r="H193" s="16" t="n">
        <v>24874</v>
      </c>
      <c r="I193" s="16" t="n">
        <v>33310</v>
      </c>
      <c r="J193" s="15" t="s">
        <v>256</v>
      </c>
      <c r="K193" s="16" t="n">
        <v>24874</v>
      </c>
      <c r="L193" s="16" t="n">
        <v>33310</v>
      </c>
      <c r="M193" s="17" t="n">
        <v>8994.96</v>
      </c>
      <c r="N193" s="17" t="n">
        <v>4578.84</v>
      </c>
      <c r="O193" s="17" t="n">
        <v>6027.24</v>
      </c>
      <c r="P193" s="17" t="n">
        <v>1430.28</v>
      </c>
      <c r="Q193" s="17" t="n">
        <v>3253.18</v>
      </c>
      <c r="R193" s="17" t="n">
        <v>24284.5</v>
      </c>
      <c r="S193" s="17" t="n">
        <v>3041.4</v>
      </c>
      <c r="T193" s="17" t="n">
        <v>0</v>
      </c>
      <c r="U193" s="17" t="n">
        <v>2006.06</v>
      </c>
      <c r="V193" s="15"/>
      <c r="W193" s="17" t="n">
        <v>27325.9</v>
      </c>
      <c r="X193" s="15"/>
    </row>
    <row r="194" customFormat="false" ht="15.75" hidden="false" customHeight="false" outlineLevel="0" collapsed="false">
      <c r="A194" s="14" t="n">
        <v>1209</v>
      </c>
      <c r="B194" s="15" t="n">
        <v>319</v>
      </c>
      <c r="C194" s="14" t="n">
        <v>2</v>
      </c>
      <c r="D194" s="15" t="s">
        <v>67</v>
      </c>
      <c r="E194" s="14" t="n">
        <v>4</v>
      </c>
      <c r="F194" s="15" t="s">
        <v>174</v>
      </c>
      <c r="G194" s="15" t="s">
        <v>257</v>
      </c>
      <c r="H194" s="16" t="n">
        <v>23192</v>
      </c>
      <c r="I194" s="18" t="n">
        <v>37909</v>
      </c>
      <c r="J194" s="15" t="s">
        <v>257</v>
      </c>
      <c r="K194" s="16" t="n">
        <v>23192</v>
      </c>
      <c r="L194" s="18" t="n">
        <v>37909</v>
      </c>
      <c r="M194" s="17" t="n">
        <v>8994.96</v>
      </c>
      <c r="N194" s="17" t="n">
        <v>4578.84</v>
      </c>
      <c r="O194" s="17" t="n">
        <v>6027.24</v>
      </c>
      <c r="P194" s="17" t="n">
        <v>1430.28</v>
      </c>
      <c r="Q194" s="17" t="n">
        <v>3253.18</v>
      </c>
      <c r="R194" s="17" t="n">
        <v>24284.5</v>
      </c>
      <c r="S194" s="17" t="n">
        <v>1620.6</v>
      </c>
      <c r="T194" s="17" t="n">
        <v>0</v>
      </c>
      <c r="U194" s="17" t="n">
        <v>2006.06</v>
      </c>
      <c r="V194" s="15"/>
      <c r="W194" s="17" t="n">
        <v>25905.1</v>
      </c>
      <c r="X194" s="15"/>
    </row>
    <row r="195" customFormat="false" ht="15.75" hidden="false" customHeight="false" outlineLevel="0" collapsed="false">
      <c r="A195" s="14" t="n">
        <v>1210</v>
      </c>
      <c r="B195" s="15" t="n">
        <v>1023</v>
      </c>
      <c r="C195" s="14" t="n">
        <v>2</v>
      </c>
      <c r="D195" s="15" t="s">
        <v>67</v>
      </c>
      <c r="E195" s="14" t="n">
        <v>4</v>
      </c>
      <c r="F195" s="15" t="s">
        <v>174</v>
      </c>
      <c r="G195" s="15" t="s">
        <v>258</v>
      </c>
      <c r="H195" s="16" t="n">
        <v>25735</v>
      </c>
      <c r="I195" s="16" t="n">
        <v>40387</v>
      </c>
      <c r="J195" s="15" t="s">
        <v>258</v>
      </c>
      <c r="K195" s="16" t="n">
        <v>25735</v>
      </c>
      <c r="L195" s="16" t="n">
        <v>40387</v>
      </c>
      <c r="M195" s="17" t="n">
        <v>8994.96</v>
      </c>
      <c r="N195" s="17" t="n">
        <v>4578.84</v>
      </c>
      <c r="O195" s="17" t="n">
        <v>6027.24</v>
      </c>
      <c r="P195" s="17" t="n">
        <v>1430.28</v>
      </c>
      <c r="Q195" s="17" t="n">
        <v>3253.18</v>
      </c>
      <c r="R195" s="17" t="n">
        <v>24284.5</v>
      </c>
      <c r="S195" s="17" t="n">
        <v>932.4</v>
      </c>
      <c r="T195" s="17" t="n">
        <v>0</v>
      </c>
      <c r="U195" s="17" t="n">
        <v>2006.06</v>
      </c>
      <c r="V195" s="15"/>
      <c r="W195" s="17" t="n">
        <v>25216.9</v>
      </c>
      <c r="X195" s="15"/>
    </row>
    <row r="196" customFormat="false" ht="15.75" hidden="false" customHeight="false" outlineLevel="0" collapsed="false">
      <c r="A196" s="14" t="n">
        <v>1211</v>
      </c>
      <c r="B196" s="15" t="n">
        <v>1724</v>
      </c>
      <c r="C196" s="14" t="n">
        <v>2</v>
      </c>
      <c r="D196" s="15" t="s">
        <v>67</v>
      </c>
      <c r="E196" s="14" t="n">
        <v>4</v>
      </c>
      <c r="F196" s="15" t="s">
        <v>174</v>
      </c>
      <c r="G196" s="15" t="s">
        <v>259</v>
      </c>
      <c r="H196" s="16" t="n">
        <v>31195</v>
      </c>
      <c r="I196" s="16" t="n">
        <v>43040</v>
      </c>
      <c r="J196" s="15" t="s">
        <v>259</v>
      </c>
      <c r="K196" s="16" t="n">
        <v>31195</v>
      </c>
      <c r="L196" s="16" t="n">
        <v>43040</v>
      </c>
      <c r="M196" s="17" t="n">
        <v>8994.96</v>
      </c>
      <c r="N196" s="17" t="n">
        <v>4578.84</v>
      </c>
      <c r="O196" s="17" t="n">
        <v>6027.24</v>
      </c>
      <c r="P196" s="17" t="n">
        <v>1430.28</v>
      </c>
      <c r="Q196" s="17" t="n">
        <v>3253.18</v>
      </c>
      <c r="R196" s="17" t="n">
        <v>24284.5</v>
      </c>
      <c r="S196" s="17" t="n">
        <v>310.8</v>
      </c>
      <c r="T196" s="17" t="n">
        <v>0</v>
      </c>
      <c r="U196" s="17" t="n">
        <v>2006.06</v>
      </c>
      <c r="V196" s="15"/>
      <c r="W196" s="17" t="n">
        <v>24595.3</v>
      </c>
      <c r="X196" s="15"/>
    </row>
    <row r="197" customFormat="false" ht="15.75" hidden="false" customHeight="false" outlineLevel="0" collapsed="false">
      <c r="A197" s="14" t="n">
        <v>1212</v>
      </c>
      <c r="B197" s="15" t="n">
        <v>396</v>
      </c>
      <c r="C197" s="14" t="n">
        <v>2</v>
      </c>
      <c r="D197" s="15" t="s">
        <v>67</v>
      </c>
      <c r="E197" s="14" t="n">
        <v>4</v>
      </c>
      <c r="F197" s="15" t="s">
        <v>174</v>
      </c>
      <c r="G197" s="15" t="s">
        <v>260</v>
      </c>
      <c r="H197" s="16" t="n">
        <v>27938</v>
      </c>
      <c r="I197" s="16" t="n">
        <v>38509</v>
      </c>
      <c r="J197" s="15" t="s">
        <v>260</v>
      </c>
      <c r="K197" s="16" t="n">
        <v>27938</v>
      </c>
      <c r="L197" s="16" t="n">
        <v>38509</v>
      </c>
      <c r="M197" s="17" t="n">
        <v>8994.96</v>
      </c>
      <c r="N197" s="17" t="n">
        <v>4578.84</v>
      </c>
      <c r="O197" s="17" t="n">
        <v>6027.24</v>
      </c>
      <c r="P197" s="17" t="n">
        <v>1430.28</v>
      </c>
      <c r="Q197" s="17" t="n">
        <v>3253.18</v>
      </c>
      <c r="R197" s="17" t="n">
        <v>24284.5</v>
      </c>
      <c r="S197" s="17" t="n">
        <v>1554</v>
      </c>
      <c r="T197" s="17" t="n">
        <v>0</v>
      </c>
      <c r="U197" s="17" t="n">
        <v>2006.06</v>
      </c>
      <c r="V197" s="15"/>
      <c r="W197" s="17" t="n">
        <v>25838.5</v>
      </c>
      <c r="X197" s="15"/>
    </row>
    <row r="198" customFormat="false" ht="15.75" hidden="false" customHeight="false" outlineLevel="0" collapsed="false">
      <c r="A198" s="14" t="n">
        <v>1213</v>
      </c>
      <c r="B198" s="15" t="n">
        <v>44</v>
      </c>
      <c r="C198" s="14" t="n">
        <v>2</v>
      </c>
      <c r="D198" s="15" t="s">
        <v>67</v>
      </c>
      <c r="E198" s="14" t="n">
        <v>4</v>
      </c>
      <c r="F198" s="15" t="s">
        <v>174</v>
      </c>
      <c r="G198" s="15" t="s">
        <v>261</v>
      </c>
      <c r="H198" s="18" t="n">
        <v>22579</v>
      </c>
      <c r="I198" s="16" t="n">
        <v>30317</v>
      </c>
      <c r="J198" s="15" t="s">
        <v>261</v>
      </c>
      <c r="K198" s="18" t="n">
        <v>22579</v>
      </c>
      <c r="L198" s="16" t="n">
        <v>30317</v>
      </c>
      <c r="M198" s="17" t="n">
        <v>8994.96</v>
      </c>
      <c r="N198" s="17" t="n">
        <v>4578.84</v>
      </c>
      <c r="O198" s="17" t="n">
        <v>6027.24</v>
      </c>
      <c r="P198" s="17" t="n">
        <v>1430.28</v>
      </c>
      <c r="Q198" s="17" t="n">
        <v>3253.18</v>
      </c>
      <c r="R198" s="17" t="n">
        <v>24284.5</v>
      </c>
      <c r="S198" s="17" t="n">
        <v>3729.6</v>
      </c>
      <c r="T198" s="17" t="n">
        <v>320.88</v>
      </c>
      <c r="U198" s="17" t="n">
        <v>2006.06</v>
      </c>
      <c r="V198" s="15"/>
      <c r="W198" s="17" t="n">
        <v>28334.98</v>
      </c>
      <c r="X198" s="15"/>
    </row>
    <row r="199" customFormat="false" ht="15.75" hidden="false" customHeight="false" outlineLevel="0" collapsed="false">
      <c r="A199" s="14" t="n">
        <v>1214</v>
      </c>
      <c r="B199" s="15" t="n">
        <v>1338</v>
      </c>
      <c r="C199" s="14" t="n">
        <v>2</v>
      </c>
      <c r="D199" s="15" t="s">
        <v>67</v>
      </c>
      <c r="E199" s="14" t="n">
        <v>4</v>
      </c>
      <c r="F199" s="15" t="s">
        <v>174</v>
      </c>
      <c r="G199" s="15" t="s">
        <v>262</v>
      </c>
      <c r="H199" s="18" t="n">
        <v>24035</v>
      </c>
      <c r="I199" s="16" t="n">
        <v>41055</v>
      </c>
      <c r="J199" s="15" t="s">
        <v>262</v>
      </c>
      <c r="K199" s="18" t="n">
        <v>24035</v>
      </c>
      <c r="L199" s="16" t="n">
        <v>41055</v>
      </c>
      <c r="M199" s="17" t="n">
        <v>8994.96</v>
      </c>
      <c r="N199" s="17" t="n">
        <v>4578.84</v>
      </c>
      <c r="O199" s="17" t="n">
        <v>6027.24</v>
      </c>
      <c r="P199" s="17" t="n">
        <v>1430.28</v>
      </c>
      <c r="Q199" s="17" t="n">
        <v>3253.18</v>
      </c>
      <c r="R199" s="17" t="n">
        <v>24284.5</v>
      </c>
      <c r="S199" s="17" t="n">
        <v>821.4</v>
      </c>
      <c r="T199" s="17" t="n">
        <v>0</v>
      </c>
      <c r="U199" s="17" t="n">
        <v>2006.06</v>
      </c>
      <c r="V199" s="15"/>
      <c r="W199" s="17" t="n">
        <v>25105.9</v>
      </c>
      <c r="X199" s="15"/>
    </row>
    <row r="200" customFormat="false" ht="15.75" hidden="false" customHeight="false" outlineLevel="0" collapsed="false">
      <c r="A200" s="14" t="n">
        <v>1215</v>
      </c>
      <c r="B200" s="15" t="n">
        <v>735</v>
      </c>
      <c r="C200" s="14" t="n">
        <v>2</v>
      </c>
      <c r="D200" s="15" t="s">
        <v>67</v>
      </c>
      <c r="E200" s="14" t="n">
        <v>4</v>
      </c>
      <c r="F200" s="15" t="s">
        <v>174</v>
      </c>
      <c r="G200" s="15" t="s">
        <v>263</v>
      </c>
      <c r="H200" s="16" t="n">
        <v>28581</v>
      </c>
      <c r="I200" s="16" t="n">
        <v>39214</v>
      </c>
      <c r="J200" s="15" t="s">
        <v>263</v>
      </c>
      <c r="K200" s="16" t="n">
        <v>28581</v>
      </c>
      <c r="L200" s="16" t="n">
        <v>39214</v>
      </c>
      <c r="M200" s="17" t="n">
        <v>8994.96</v>
      </c>
      <c r="N200" s="17" t="n">
        <v>4578.84</v>
      </c>
      <c r="O200" s="17" t="n">
        <v>6027.24</v>
      </c>
      <c r="P200" s="17" t="n">
        <v>1430.28</v>
      </c>
      <c r="Q200" s="17" t="n">
        <v>3253.18</v>
      </c>
      <c r="R200" s="17" t="n">
        <v>24284.5</v>
      </c>
      <c r="S200" s="17" t="n">
        <v>1243.2</v>
      </c>
      <c r="T200" s="17" t="n">
        <v>0</v>
      </c>
      <c r="U200" s="17" t="n">
        <v>2006.06</v>
      </c>
      <c r="V200" s="15"/>
      <c r="W200" s="17" t="n">
        <v>25527.7</v>
      </c>
      <c r="X200" s="15"/>
    </row>
    <row r="201" customFormat="false" ht="15.75" hidden="false" customHeight="false" outlineLevel="0" collapsed="false">
      <c r="A201" s="14" t="n">
        <v>1216</v>
      </c>
      <c r="B201" s="15" t="n">
        <v>1903</v>
      </c>
      <c r="C201" s="14" t="n">
        <v>2</v>
      </c>
      <c r="D201" s="15" t="s">
        <v>67</v>
      </c>
      <c r="E201" s="14" t="n">
        <v>4</v>
      </c>
      <c r="F201" s="15" t="s">
        <v>174</v>
      </c>
      <c r="G201" s="15" t="s">
        <v>36</v>
      </c>
      <c r="H201" s="14"/>
      <c r="I201" s="14"/>
      <c r="J201" s="15" t="s">
        <v>264</v>
      </c>
      <c r="K201" s="16" t="n">
        <v>25165</v>
      </c>
      <c r="L201" s="16" t="n">
        <v>43744</v>
      </c>
      <c r="M201" s="17" t="n">
        <v>8994.96</v>
      </c>
      <c r="N201" s="17" t="n">
        <v>4578.84</v>
      </c>
      <c r="O201" s="17" t="n">
        <v>6027.24</v>
      </c>
      <c r="P201" s="17" t="n">
        <v>1430.28</v>
      </c>
      <c r="Q201" s="17" t="n">
        <v>3253.18</v>
      </c>
      <c r="R201" s="17" t="n">
        <v>24284.5</v>
      </c>
      <c r="S201" s="17" t="n">
        <v>0</v>
      </c>
      <c r="T201" s="17" t="n">
        <v>0</v>
      </c>
      <c r="U201" s="17" t="n">
        <v>2006.06</v>
      </c>
      <c r="V201" s="15"/>
      <c r="W201" s="17" t="n">
        <v>24284.5</v>
      </c>
      <c r="X201" s="15"/>
    </row>
    <row r="202" customFormat="false" ht="15.75" hidden="false" customHeight="false" outlineLevel="0" collapsed="false">
      <c r="A202" s="14" t="n">
        <v>1217</v>
      </c>
      <c r="B202" s="15" t="n">
        <v>1091</v>
      </c>
      <c r="C202" s="14" t="n">
        <v>2</v>
      </c>
      <c r="D202" s="15" t="s">
        <v>67</v>
      </c>
      <c r="E202" s="14" t="n">
        <v>4</v>
      </c>
      <c r="F202" s="15" t="s">
        <v>174</v>
      </c>
      <c r="G202" s="15" t="s">
        <v>265</v>
      </c>
      <c r="H202" s="16" t="n">
        <v>31303</v>
      </c>
      <c r="I202" s="16" t="n">
        <v>39925</v>
      </c>
      <c r="J202" s="15" t="s">
        <v>265</v>
      </c>
      <c r="K202" s="16" t="n">
        <v>31303</v>
      </c>
      <c r="L202" s="16" t="n">
        <v>39925</v>
      </c>
      <c r="M202" s="17" t="n">
        <v>8994.96</v>
      </c>
      <c r="N202" s="17" t="n">
        <v>4578.84</v>
      </c>
      <c r="O202" s="17" t="n">
        <v>6027.24</v>
      </c>
      <c r="P202" s="17" t="n">
        <v>1430.28</v>
      </c>
      <c r="Q202" s="17" t="n">
        <v>3253.18</v>
      </c>
      <c r="R202" s="17" t="n">
        <v>24284.5</v>
      </c>
      <c r="S202" s="17" t="n">
        <v>1154.4</v>
      </c>
      <c r="T202" s="17" t="n">
        <v>0</v>
      </c>
      <c r="U202" s="17" t="n">
        <v>2006.06</v>
      </c>
      <c r="V202" s="15"/>
      <c r="W202" s="17" t="n">
        <v>25438.9</v>
      </c>
      <c r="X202" s="15"/>
    </row>
    <row r="203" customFormat="false" ht="15.75" hidden="false" customHeight="false" outlineLevel="0" collapsed="false">
      <c r="A203" s="14" t="n">
        <v>1218</v>
      </c>
      <c r="B203" s="15" t="n">
        <v>1178</v>
      </c>
      <c r="C203" s="14" t="n">
        <v>2</v>
      </c>
      <c r="D203" s="15" t="s">
        <v>67</v>
      </c>
      <c r="E203" s="14" t="n">
        <v>4</v>
      </c>
      <c r="F203" s="15" t="s">
        <v>174</v>
      </c>
      <c r="G203" s="15" t="s">
        <v>266</v>
      </c>
      <c r="H203" s="18" t="n">
        <v>30285</v>
      </c>
      <c r="I203" s="18" t="n">
        <v>39768</v>
      </c>
      <c r="J203" s="15" t="s">
        <v>266</v>
      </c>
      <c r="K203" s="18" t="n">
        <v>30285</v>
      </c>
      <c r="L203" s="18" t="n">
        <v>39768</v>
      </c>
      <c r="M203" s="17" t="n">
        <v>8994.96</v>
      </c>
      <c r="N203" s="17" t="n">
        <v>4578.84</v>
      </c>
      <c r="O203" s="17" t="n">
        <v>6027.24</v>
      </c>
      <c r="P203" s="17" t="n">
        <v>1430.28</v>
      </c>
      <c r="Q203" s="17" t="n">
        <v>3253.18</v>
      </c>
      <c r="R203" s="17" t="n">
        <v>24284.5</v>
      </c>
      <c r="S203" s="17" t="n">
        <v>1243.2</v>
      </c>
      <c r="T203" s="17" t="n">
        <v>0</v>
      </c>
      <c r="U203" s="17" t="n">
        <v>2006.06</v>
      </c>
      <c r="V203" s="15"/>
      <c r="W203" s="17" t="n">
        <v>25527.7</v>
      </c>
      <c r="X203" s="15"/>
    </row>
    <row r="204" customFormat="false" ht="15.75" hidden="false" customHeight="false" outlineLevel="0" collapsed="false">
      <c r="A204" s="14" t="n">
        <v>1219</v>
      </c>
      <c r="B204" s="15" t="n">
        <v>1340</v>
      </c>
      <c r="C204" s="14" t="n">
        <v>2</v>
      </c>
      <c r="D204" s="15" t="s">
        <v>67</v>
      </c>
      <c r="E204" s="14" t="n">
        <v>4</v>
      </c>
      <c r="F204" s="15" t="s">
        <v>174</v>
      </c>
      <c r="G204" s="15" t="s">
        <v>267</v>
      </c>
      <c r="H204" s="16" t="n">
        <v>26876</v>
      </c>
      <c r="I204" s="16" t="n">
        <v>42012</v>
      </c>
      <c r="J204" s="15" t="s">
        <v>267</v>
      </c>
      <c r="K204" s="16" t="n">
        <v>26876</v>
      </c>
      <c r="L204" s="16" t="n">
        <v>42012</v>
      </c>
      <c r="M204" s="17" t="n">
        <v>8994.96</v>
      </c>
      <c r="N204" s="17" t="n">
        <v>4578.84</v>
      </c>
      <c r="O204" s="17" t="n">
        <v>6027.24</v>
      </c>
      <c r="P204" s="17" t="n">
        <v>1430.28</v>
      </c>
      <c r="Q204" s="17" t="n">
        <v>3253.18</v>
      </c>
      <c r="R204" s="17" t="n">
        <v>24284.5</v>
      </c>
      <c r="S204" s="17" t="n">
        <v>599.4</v>
      </c>
      <c r="T204" s="17" t="n">
        <v>0</v>
      </c>
      <c r="U204" s="17" t="n">
        <v>2006.06</v>
      </c>
      <c r="V204" s="15"/>
      <c r="W204" s="17" t="n">
        <v>24883.9</v>
      </c>
      <c r="X204" s="15"/>
    </row>
    <row r="205" customFormat="false" ht="15.75" hidden="false" customHeight="false" outlineLevel="0" collapsed="false">
      <c r="A205" s="14" t="n">
        <v>1220</v>
      </c>
      <c r="B205" s="15" t="n">
        <v>1960</v>
      </c>
      <c r="C205" s="14" t="n">
        <v>2</v>
      </c>
      <c r="D205" s="15" t="s">
        <v>67</v>
      </c>
      <c r="E205" s="14" t="n">
        <v>4</v>
      </c>
      <c r="F205" s="15" t="s">
        <v>174</v>
      </c>
      <c r="G205" s="15" t="s">
        <v>36</v>
      </c>
      <c r="H205" s="14"/>
      <c r="I205" s="14"/>
      <c r="J205" s="15" t="s">
        <v>268</v>
      </c>
      <c r="K205" s="18" t="n">
        <v>29579</v>
      </c>
      <c r="L205" s="16" t="n">
        <v>43314</v>
      </c>
      <c r="M205" s="17" t="n">
        <v>8994.96</v>
      </c>
      <c r="N205" s="17" t="n">
        <v>4578.84</v>
      </c>
      <c r="O205" s="17" t="n">
        <v>6027.24</v>
      </c>
      <c r="P205" s="17" t="n">
        <v>1430.28</v>
      </c>
      <c r="Q205" s="17" t="n">
        <v>3253.18</v>
      </c>
      <c r="R205" s="17" t="n">
        <v>24284.5</v>
      </c>
      <c r="S205" s="17" t="n">
        <v>111</v>
      </c>
      <c r="T205" s="17" t="n">
        <v>0</v>
      </c>
      <c r="U205" s="17" t="n">
        <v>2006.06</v>
      </c>
      <c r="V205" s="15"/>
      <c r="W205" s="17" t="n">
        <v>24395.5</v>
      </c>
      <c r="X205" s="15"/>
    </row>
    <row r="206" customFormat="false" ht="15.75" hidden="false" customHeight="false" outlineLevel="0" collapsed="false">
      <c r="A206" s="14" t="n">
        <v>1221</v>
      </c>
      <c r="B206" s="15" t="n">
        <v>1584</v>
      </c>
      <c r="C206" s="14" t="n">
        <v>2</v>
      </c>
      <c r="D206" s="15" t="s">
        <v>67</v>
      </c>
      <c r="E206" s="14" t="n">
        <v>4</v>
      </c>
      <c r="F206" s="15" t="s">
        <v>174</v>
      </c>
      <c r="G206" s="15" t="s">
        <v>269</v>
      </c>
      <c r="H206" s="16" t="n">
        <v>25634</v>
      </c>
      <c r="I206" s="16" t="n">
        <v>42219</v>
      </c>
      <c r="J206" s="15" t="s">
        <v>269</v>
      </c>
      <c r="K206" s="16" t="n">
        <v>25634</v>
      </c>
      <c r="L206" s="16" t="n">
        <v>42219</v>
      </c>
      <c r="M206" s="17" t="n">
        <v>8994.96</v>
      </c>
      <c r="N206" s="17" t="n">
        <v>4578.84</v>
      </c>
      <c r="O206" s="17" t="n">
        <v>6027.24</v>
      </c>
      <c r="P206" s="17" t="n">
        <v>1430.28</v>
      </c>
      <c r="Q206" s="17" t="n">
        <v>3253.18</v>
      </c>
      <c r="R206" s="17" t="n">
        <v>24284.5</v>
      </c>
      <c r="S206" s="17" t="n">
        <v>421.8</v>
      </c>
      <c r="T206" s="17" t="n">
        <v>0</v>
      </c>
      <c r="U206" s="17" t="n">
        <v>2006.06</v>
      </c>
      <c r="V206" s="15"/>
      <c r="W206" s="17" t="n">
        <v>24706.3</v>
      </c>
      <c r="X206" s="15"/>
    </row>
    <row r="207" customFormat="false" ht="15.75" hidden="false" customHeight="false" outlineLevel="0" collapsed="false">
      <c r="A207" s="14" t="n">
        <v>1222</v>
      </c>
      <c r="B207" s="15" t="n">
        <v>348</v>
      </c>
      <c r="C207" s="14" t="n">
        <v>2</v>
      </c>
      <c r="D207" s="15" t="s">
        <v>67</v>
      </c>
      <c r="E207" s="14" t="n">
        <v>4</v>
      </c>
      <c r="F207" s="15" t="s">
        <v>174</v>
      </c>
      <c r="G207" s="15" t="s">
        <v>270</v>
      </c>
      <c r="H207" s="18" t="n">
        <v>28787</v>
      </c>
      <c r="I207" s="18" t="n">
        <v>36507</v>
      </c>
      <c r="J207" s="15" t="s">
        <v>270</v>
      </c>
      <c r="K207" s="18" t="n">
        <v>28787</v>
      </c>
      <c r="L207" s="18" t="n">
        <v>36507</v>
      </c>
      <c r="M207" s="17" t="n">
        <v>8994.96</v>
      </c>
      <c r="N207" s="17" t="n">
        <v>4578.84</v>
      </c>
      <c r="O207" s="17" t="n">
        <v>6027.24</v>
      </c>
      <c r="P207" s="17" t="n">
        <v>1430.28</v>
      </c>
      <c r="Q207" s="17" t="n">
        <v>3253.18</v>
      </c>
      <c r="R207" s="17" t="n">
        <v>24284.5</v>
      </c>
      <c r="S207" s="17" t="n">
        <v>2175.6</v>
      </c>
      <c r="T207" s="17" t="n">
        <v>0</v>
      </c>
      <c r="U207" s="17" t="n">
        <v>2006.06</v>
      </c>
      <c r="V207" s="15"/>
      <c r="W207" s="17" t="n">
        <v>26460.1</v>
      </c>
      <c r="X207" s="15"/>
    </row>
    <row r="208" customFormat="false" ht="15.75" hidden="false" customHeight="false" outlineLevel="0" collapsed="false">
      <c r="A208" s="14" t="n">
        <v>1223</v>
      </c>
      <c r="B208" s="15" t="n">
        <v>2109</v>
      </c>
      <c r="C208" s="14" t="n">
        <v>2</v>
      </c>
      <c r="D208" s="15" t="s">
        <v>67</v>
      </c>
      <c r="E208" s="14" t="n">
        <v>4</v>
      </c>
      <c r="F208" s="15" t="s">
        <v>174</v>
      </c>
      <c r="G208" s="15" t="s">
        <v>36</v>
      </c>
      <c r="H208" s="14"/>
      <c r="I208" s="14"/>
      <c r="J208" s="15" t="s">
        <v>271</v>
      </c>
      <c r="K208" s="16" t="n">
        <v>29482</v>
      </c>
      <c r="L208" s="16" t="n">
        <v>46073</v>
      </c>
      <c r="M208" s="17" t="n">
        <v>8994.96</v>
      </c>
      <c r="N208" s="17" t="n">
        <v>4578.84</v>
      </c>
      <c r="O208" s="17" t="n">
        <v>6027.24</v>
      </c>
      <c r="P208" s="17" t="n">
        <v>1430.28</v>
      </c>
      <c r="Q208" s="17" t="n">
        <v>3253.18</v>
      </c>
      <c r="R208" s="17" t="n">
        <v>24284.5</v>
      </c>
      <c r="S208" s="17" t="n">
        <v>0</v>
      </c>
      <c r="T208" s="17" t="n">
        <v>0</v>
      </c>
      <c r="U208" s="17" t="n">
        <v>2006.06</v>
      </c>
      <c r="V208" s="15"/>
      <c r="W208" s="17" t="n">
        <v>24284.5</v>
      </c>
      <c r="X208" s="15"/>
    </row>
    <row r="209" customFormat="false" ht="15.75" hidden="false" customHeight="false" outlineLevel="0" collapsed="false">
      <c r="A209" s="14" t="n">
        <v>1224</v>
      </c>
      <c r="B209" s="15" t="n">
        <v>1770</v>
      </c>
      <c r="C209" s="14" t="n">
        <v>2</v>
      </c>
      <c r="D209" s="15" t="s">
        <v>67</v>
      </c>
      <c r="E209" s="14" t="n">
        <v>4</v>
      </c>
      <c r="F209" s="15" t="s">
        <v>174</v>
      </c>
      <c r="G209" s="15" t="s">
        <v>272</v>
      </c>
      <c r="H209" s="16" t="n">
        <v>24971</v>
      </c>
      <c r="I209" s="16" t="n">
        <v>42794</v>
      </c>
      <c r="J209" s="15" t="s">
        <v>272</v>
      </c>
      <c r="K209" s="16" t="n">
        <v>24971</v>
      </c>
      <c r="L209" s="16" t="n">
        <v>42794</v>
      </c>
      <c r="M209" s="17" t="n">
        <v>8994.96</v>
      </c>
      <c r="N209" s="17" t="n">
        <v>4578.84</v>
      </c>
      <c r="O209" s="17" t="n">
        <v>6027.24</v>
      </c>
      <c r="P209" s="17" t="n">
        <v>1430.28</v>
      </c>
      <c r="Q209" s="17" t="n">
        <v>3253.18</v>
      </c>
      <c r="R209" s="17" t="n">
        <v>24284.5</v>
      </c>
      <c r="S209" s="17" t="n">
        <v>310.8</v>
      </c>
      <c r="T209" s="17" t="n">
        <v>0</v>
      </c>
      <c r="U209" s="17" t="n">
        <v>2006.06</v>
      </c>
      <c r="V209" s="15"/>
      <c r="W209" s="17" t="n">
        <v>24595.3</v>
      </c>
      <c r="X209" s="15"/>
    </row>
    <row r="210" customFormat="false" ht="15.75" hidden="false" customHeight="false" outlineLevel="0" collapsed="false">
      <c r="A210" s="14" t="n">
        <v>1225</v>
      </c>
      <c r="B210" s="15" t="n">
        <v>1466</v>
      </c>
      <c r="C210" s="14" t="n">
        <v>2</v>
      </c>
      <c r="D210" s="15" t="s">
        <v>67</v>
      </c>
      <c r="E210" s="14" t="n">
        <v>4</v>
      </c>
      <c r="F210" s="15" t="s">
        <v>174</v>
      </c>
      <c r="G210" s="15" t="s">
        <v>273</v>
      </c>
      <c r="H210" s="16" t="n">
        <v>28563</v>
      </c>
      <c r="I210" s="18" t="n">
        <v>41922</v>
      </c>
      <c r="J210" s="15" t="s">
        <v>273</v>
      </c>
      <c r="K210" s="16" t="n">
        <v>28563</v>
      </c>
      <c r="L210" s="18" t="n">
        <v>41922</v>
      </c>
      <c r="M210" s="17" t="n">
        <v>8994.96</v>
      </c>
      <c r="N210" s="17" t="n">
        <v>4578.84</v>
      </c>
      <c r="O210" s="17" t="n">
        <v>6027.24</v>
      </c>
      <c r="P210" s="17" t="n">
        <v>1430.28</v>
      </c>
      <c r="Q210" s="17" t="n">
        <v>3253.18</v>
      </c>
      <c r="R210" s="17" t="n">
        <v>24284.5</v>
      </c>
      <c r="S210" s="17" t="n">
        <v>621.6</v>
      </c>
      <c r="T210" s="17" t="n">
        <v>0</v>
      </c>
      <c r="U210" s="17" t="n">
        <v>2006.06</v>
      </c>
      <c r="V210" s="15"/>
      <c r="W210" s="17" t="n">
        <v>24906.1</v>
      </c>
      <c r="X210" s="15"/>
    </row>
    <row r="211" customFormat="false" ht="15.75" hidden="false" customHeight="false" outlineLevel="0" collapsed="false">
      <c r="A211" s="14" t="n">
        <v>1226</v>
      </c>
      <c r="B211" s="15" t="n">
        <v>2105</v>
      </c>
      <c r="C211" s="14" t="n">
        <v>2</v>
      </c>
      <c r="D211" s="15" t="s">
        <v>67</v>
      </c>
      <c r="E211" s="14" t="n">
        <v>4</v>
      </c>
      <c r="F211" s="15" t="s">
        <v>174</v>
      </c>
      <c r="G211" s="15" t="s">
        <v>36</v>
      </c>
      <c r="H211" s="16"/>
      <c r="I211" s="16"/>
      <c r="J211" s="15" t="s">
        <v>274</v>
      </c>
      <c r="K211" s="16" t="n">
        <v>24887</v>
      </c>
      <c r="L211" s="16" t="n">
        <v>46073</v>
      </c>
      <c r="M211" s="17" t="n">
        <v>8994.96</v>
      </c>
      <c r="N211" s="17" t="n">
        <v>4578.84</v>
      </c>
      <c r="O211" s="17" t="n">
        <v>6027.24</v>
      </c>
      <c r="P211" s="17" t="n">
        <v>1430.28</v>
      </c>
      <c r="Q211" s="17" t="n">
        <v>3253.18</v>
      </c>
      <c r="R211" s="17" t="n">
        <v>24284.5</v>
      </c>
      <c r="S211" s="17" t="n">
        <v>0</v>
      </c>
      <c r="T211" s="17" t="n">
        <v>0</v>
      </c>
      <c r="U211" s="17" t="n">
        <v>2006.06</v>
      </c>
      <c r="V211" s="15"/>
      <c r="W211" s="17" t="n">
        <v>24284.5</v>
      </c>
      <c r="X211" s="15"/>
    </row>
    <row r="212" customFormat="false" ht="15.75" hidden="false" customHeight="false" outlineLevel="0" collapsed="false">
      <c r="A212" s="14" t="n">
        <v>1227</v>
      </c>
      <c r="B212" s="15" t="n">
        <v>71</v>
      </c>
      <c r="C212" s="14" t="n">
        <v>2</v>
      </c>
      <c r="D212" s="15" t="s">
        <v>67</v>
      </c>
      <c r="E212" s="14" t="n">
        <v>4</v>
      </c>
      <c r="F212" s="15" t="s">
        <v>174</v>
      </c>
      <c r="G212" s="15" t="s">
        <v>275</v>
      </c>
      <c r="H212" s="18" t="n">
        <v>22234</v>
      </c>
      <c r="I212" s="16" t="n">
        <v>30844</v>
      </c>
      <c r="J212" s="15" t="s">
        <v>275</v>
      </c>
      <c r="K212" s="18" t="n">
        <v>22234</v>
      </c>
      <c r="L212" s="16" t="n">
        <v>30844</v>
      </c>
      <c r="M212" s="17" t="n">
        <v>8994.96</v>
      </c>
      <c r="N212" s="17" t="n">
        <v>4578.84</v>
      </c>
      <c r="O212" s="17" t="n">
        <v>6027.24</v>
      </c>
      <c r="P212" s="17" t="n">
        <v>1430.28</v>
      </c>
      <c r="Q212" s="17" t="n">
        <v>3253.18</v>
      </c>
      <c r="R212" s="17" t="n">
        <v>24284.5</v>
      </c>
      <c r="S212" s="17" t="n">
        <v>3729.6</v>
      </c>
      <c r="T212" s="17" t="n">
        <v>169.4</v>
      </c>
      <c r="U212" s="17" t="n">
        <v>2006.06</v>
      </c>
      <c r="V212" s="15"/>
      <c r="W212" s="17" t="n">
        <v>28183.5</v>
      </c>
      <c r="X212" s="15"/>
    </row>
    <row r="213" customFormat="false" ht="15.75" hidden="false" customHeight="false" outlineLevel="0" collapsed="false">
      <c r="A213" s="14" t="n">
        <v>1229</v>
      </c>
      <c r="B213" s="15" t="n">
        <v>1013</v>
      </c>
      <c r="C213" s="14" t="n">
        <v>2</v>
      </c>
      <c r="D213" s="15" t="s">
        <v>67</v>
      </c>
      <c r="E213" s="14" t="n">
        <v>4</v>
      </c>
      <c r="F213" s="15" t="s">
        <v>174</v>
      </c>
      <c r="G213" s="15" t="s">
        <v>276</v>
      </c>
      <c r="H213" s="16" t="n">
        <v>29561</v>
      </c>
      <c r="I213" s="16" t="n">
        <v>38970</v>
      </c>
      <c r="J213" s="15" t="s">
        <v>276</v>
      </c>
      <c r="K213" s="16" t="n">
        <v>29561</v>
      </c>
      <c r="L213" s="16" t="n">
        <v>38970</v>
      </c>
      <c r="M213" s="17" t="n">
        <v>8994.96</v>
      </c>
      <c r="N213" s="17" t="n">
        <v>4578.84</v>
      </c>
      <c r="O213" s="17" t="n">
        <v>6027.24</v>
      </c>
      <c r="P213" s="17" t="n">
        <v>1430.28</v>
      </c>
      <c r="Q213" s="17" t="n">
        <v>3253.18</v>
      </c>
      <c r="R213" s="17" t="n">
        <v>24284.5</v>
      </c>
      <c r="S213" s="17" t="n">
        <v>1332</v>
      </c>
      <c r="T213" s="17" t="n">
        <v>0</v>
      </c>
      <c r="U213" s="17" t="n">
        <v>2006.06</v>
      </c>
      <c r="V213" s="15"/>
      <c r="W213" s="17" t="n">
        <v>25616.5</v>
      </c>
      <c r="X213" s="15"/>
    </row>
    <row r="214" customFormat="false" ht="15.75" hidden="false" customHeight="false" outlineLevel="0" collapsed="false">
      <c r="A214" s="14" t="n">
        <v>1230</v>
      </c>
      <c r="B214" s="15" t="n">
        <v>1004</v>
      </c>
      <c r="C214" s="14" t="n">
        <v>2</v>
      </c>
      <c r="D214" s="15" t="s">
        <v>67</v>
      </c>
      <c r="E214" s="14" t="n">
        <v>4</v>
      </c>
      <c r="F214" s="15" t="s">
        <v>174</v>
      </c>
      <c r="G214" s="15" t="s">
        <v>277</v>
      </c>
      <c r="H214" s="16" t="n">
        <v>24049</v>
      </c>
      <c r="I214" s="16" t="n">
        <v>38623</v>
      </c>
      <c r="J214" s="15" t="s">
        <v>277</v>
      </c>
      <c r="K214" s="16" t="n">
        <v>24049</v>
      </c>
      <c r="L214" s="16" t="n">
        <v>38623</v>
      </c>
      <c r="M214" s="17" t="n">
        <v>8994.96</v>
      </c>
      <c r="N214" s="17" t="n">
        <v>4578.84</v>
      </c>
      <c r="O214" s="17" t="n">
        <v>6027.24</v>
      </c>
      <c r="P214" s="17" t="n">
        <v>1430.28</v>
      </c>
      <c r="Q214" s="17" t="n">
        <v>3253.18</v>
      </c>
      <c r="R214" s="17" t="n">
        <v>24284.5</v>
      </c>
      <c r="S214" s="17" t="n">
        <v>1554</v>
      </c>
      <c r="T214" s="17" t="n">
        <v>0</v>
      </c>
      <c r="U214" s="17" t="n">
        <v>2006.06</v>
      </c>
      <c r="V214" s="15"/>
      <c r="W214" s="17" t="n">
        <v>25838.5</v>
      </c>
      <c r="X214" s="15"/>
    </row>
    <row r="215" customFormat="false" ht="15.75" hidden="false" customHeight="false" outlineLevel="0" collapsed="false">
      <c r="A215" s="14" t="n">
        <v>1231</v>
      </c>
      <c r="B215" s="15" t="n">
        <v>160</v>
      </c>
      <c r="C215" s="14" t="n">
        <v>2</v>
      </c>
      <c r="D215" s="15" t="s">
        <v>67</v>
      </c>
      <c r="E215" s="14" t="n">
        <v>4</v>
      </c>
      <c r="F215" s="15" t="s">
        <v>174</v>
      </c>
      <c r="G215" s="15" t="s">
        <v>278</v>
      </c>
      <c r="H215" s="16" t="n">
        <v>25375</v>
      </c>
      <c r="I215" s="18" t="n">
        <v>33896</v>
      </c>
      <c r="J215" s="15" t="s">
        <v>278</v>
      </c>
      <c r="K215" s="16" t="n">
        <v>25375</v>
      </c>
      <c r="L215" s="18" t="n">
        <v>33896</v>
      </c>
      <c r="M215" s="17" t="n">
        <v>8994.96</v>
      </c>
      <c r="N215" s="17" t="n">
        <v>4578.84</v>
      </c>
      <c r="O215" s="17" t="n">
        <v>6027.24</v>
      </c>
      <c r="P215" s="17" t="n">
        <v>1430.28</v>
      </c>
      <c r="Q215" s="17" t="n">
        <v>3253.18</v>
      </c>
      <c r="R215" s="17" t="n">
        <v>24284.5</v>
      </c>
      <c r="S215" s="17" t="n">
        <v>2797.2</v>
      </c>
      <c r="T215" s="17" t="n">
        <v>0</v>
      </c>
      <c r="U215" s="17" t="n">
        <v>2006.06</v>
      </c>
      <c r="V215" s="15"/>
      <c r="W215" s="17" t="n">
        <v>27081.7</v>
      </c>
      <c r="X215" s="15"/>
    </row>
    <row r="216" customFormat="false" ht="15.75" hidden="false" customHeight="false" outlineLevel="0" collapsed="false">
      <c r="A216" s="14" t="n">
        <v>1232</v>
      </c>
      <c r="B216" s="15" t="n">
        <v>2181</v>
      </c>
      <c r="C216" s="14" t="n">
        <v>2</v>
      </c>
      <c r="D216" s="15" t="s">
        <v>67</v>
      </c>
      <c r="E216" s="14" t="n">
        <v>4</v>
      </c>
      <c r="F216" s="15" t="s">
        <v>174</v>
      </c>
      <c r="G216" s="15" t="s">
        <v>36</v>
      </c>
      <c r="H216" s="14"/>
      <c r="I216" s="14"/>
      <c r="J216" s="15" t="s">
        <v>279</v>
      </c>
      <c r="K216" s="16" t="n">
        <v>28844</v>
      </c>
      <c r="L216" s="16" t="n">
        <v>46073</v>
      </c>
      <c r="M216" s="17" t="n">
        <v>8994.96</v>
      </c>
      <c r="N216" s="17" t="n">
        <v>4578.84</v>
      </c>
      <c r="O216" s="17" t="n">
        <v>6027.24</v>
      </c>
      <c r="P216" s="17" t="n">
        <v>1430.28</v>
      </c>
      <c r="Q216" s="17" t="n">
        <v>3253.18</v>
      </c>
      <c r="R216" s="17" t="n">
        <v>24284.5</v>
      </c>
      <c r="S216" s="17" t="n">
        <v>0</v>
      </c>
      <c r="T216" s="17" t="n">
        <v>0</v>
      </c>
      <c r="U216" s="17" t="n">
        <v>2006.06</v>
      </c>
      <c r="V216" s="15"/>
      <c r="W216" s="17" t="n">
        <v>24284.5</v>
      </c>
      <c r="X216" s="15"/>
    </row>
    <row r="217" customFormat="false" ht="15.75" hidden="false" customHeight="false" outlineLevel="0" collapsed="false">
      <c r="A217" s="14" t="n">
        <v>1233</v>
      </c>
      <c r="B217" s="15" t="n">
        <v>1290</v>
      </c>
      <c r="C217" s="14" t="n">
        <v>2</v>
      </c>
      <c r="D217" s="15" t="s">
        <v>67</v>
      </c>
      <c r="E217" s="14" t="n">
        <v>4</v>
      </c>
      <c r="F217" s="15" t="s">
        <v>174</v>
      </c>
      <c r="G217" s="15" t="s">
        <v>280</v>
      </c>
      <c r="H217" s="16" t="n">
        <v>28394</v>
      </c>
      <c r="I217" s="16" t="n">
        <v>40912</v>
      </c>
      <c r="J217" s="15" t="s">
        <v>280</v>
      </c>
      <c r="K217" s="16" t="n">
        <v>28394</v>
      </c>
      <c r="L217" s="16" t="n">
        <v>40912</v>
      </c>
      <c r="M217" s="17" t="n">
        <v>8994.96</v>
      </c>
      <c r="N217" s="17" t="n">
        <v>4578.84</v>
      </c>
      <c r="O217" s="17" t="n">
        <v>6027.24</v>
      </c>
      <c r="P217" s="17" t="n">
        <v>1430.28</v>
      </c>
      <c r="Q217" s="17" t="n">
        <v>3253.18</v>
      </c>
      <c r="R217" s="17" t="n">
        <v>24284.5</v>
      </c>
      <c r="S217" s="17" t="n">
        <v>910.2</v>
      </c>
      <c r="T217" s="17" t="n">
        <v>0</v>
      </c>
      <c r="U217" s="17" t="n">
        <v>2006.06</v>
      </c>
      <c r="V217" s="15"/>
      <c r="W217" s="17" t="n">
        <v>25194.7</v>
      </c>
      <c r="X217" s="15"/>
    </row>
    <row r="218" customFormat="false" ht="15.75" hidden="false" customHeight="false" outlineLevel="0" collapsed="false">
      <c r="A218" s="14" t="n">
        <v>1234</v>
      </c>
      <c r="B218" s="15" t="n">
        <v>1753</v>
      </c>
      <c r="C218" s="14" t="n">
        <v>2</v>
      </c>
      <c r="D218" s="15" t="s">
        <v>67</v>
      </c>
      <c r="E218" s="14" t="n">
        <v>4</v>
      </c>
      <c r="F218" s="15" t="s">
        <v>174</v>
      </c>
      <c r="G218" s="15" t="s">
        <v>36</v>
      </c>
      <c r="H218" s="14"/>
      <c r="I218" s="14"/>
      <c r="J218" s="15" t="s">
        <v>281</v>
      </c>
      <c r="K218" s="16" t="n">
        <v>26113</v>
      </c>
      <c r="L218" s="18" t="n">
        <v>44881</v>
      </c>
      <c r="M218" s="17" t="n">
        <v>8994.96</v>
      </c>
      <c r="N218" s="17" t="n">
        <v>4578.84</v>
      </c>
      <c r="O218" s="17" t="n">
        <v>6027.24</v>
      </c>
      <c r="P218" s="17" t="n">
        <v>1430.28</v>
      </c>
      <c r="Q218" s="17" t="n">
        <v>3253.18</v>
      </c>
      <c r="R218" s="17" t="n">
        <v>24284.5</v>
      </c>
      <c r="S218" s="17" t="n">
        <v>-310.8</v>
      </c>
      <c r="T218" s="17" t="n">
        <v>0</v>
      </c>
      <c r="U218" s="17" t="n">
        <v>2006.06</v>
      </c>
      <c r="V218" s="15"/>
      <c r="W218" s="17" t="n">
        <v>23973.7</v>
      </c>
      <c r="X218" s="15"/>
    </row>
    <row r="219" customFormat="false" ht="15.75" hidden="false" customHeight="false" outlineLevel="0" collapsed="false">
      <c r="A219" s="14" t="n">
        <v>1235</v>
      </c>
      <c r="B219" s="15" t="n">
        <v>388</v>
      </c>
      <c r="C219" s="14" t="n">
        <v>5</v>
      </c>
      <c r="D219" s="15" t="s">
        <v>90</v>
      </c>
      <c r="E219" s="14" t="n">
        <v>4</v>
      </c>
      <c r="F219" s="15" t="s">
        <v>174</v>
      </c>
      <c r="G219" s="15" t="s">
        <v>282</v>
      </c>
      <c r="H219" s="16" t="n">
        <v>28252</v>
      </c>
      <c r="I219" s="18" t="n">
        <v>40502</v>
      </c>
      <c r="J219" s="15" t="s">
        <v>282</v>
      </c>
      <c r="K219" s="18" t="n">
        <v>28252</v>
      </c>
      <c r="L219" s="16" t="n">
        <v>40502</v>
      </c>
      <c r="M219" s="17" t="n">
        <v>8994.96</v>
      </c>
      <c r="N219" s="17" t="n">
        <v>4578.84</v>
      </c>
      <c r="O219" s="17" t="n">
        <v>6027.24</v>
      </c>
      <c r="P219" s="17" t="n">
        <v>1430.28</v>
      </c>
      <c r="Q219" s="17" t="n">
        <v>3253.18</v>
      </c>
      <c r="R219" s="17" t="n">
        <v>24284.5</v>
      </c>
      <c r="S219" s="17" t="n">
        <v>932.4</v>
      </c>
      <c r="T219" s="17" t="n">
        <v>0</v>
      </c>
      <c r="U219" s="17" t="n">
        <v>2006.06</v>
      </c>
      <c r="V219" s="15"/>
      <c r="W219" s="17" t="n">
        <v>25216.9</v>
      </c>
      <c r="X219" s="15"/>
    </row>
    <row r="220" customFormat="false" ht="15.75" hidden="false" customHeight="false" outlineLevel="0" collapsed="false">
      <c r="A220" s="14" t="n">
        <v>1236</v>
      </c>
      <c r="B220" s="15" t="n">
        <v>1123</v>
      </c>
      <c r="C220" s="14" t="n">
        <v>2</v>
      </c>
      <c r="D220" s="15" t="s">
        <v>67</v>
      </c>
      <c r="E220" s="14" t="n">
        <v>4</v>
      </c>
      <c r="F220" s="15" t="s">
        <v>174</v>
      </c>
      <c r="G220" s="15" t="s">
        <v>36</v>
      </c>
      <c r="H220" s="14"/>
      <c r="I220" s="14"/>
      <c r="J220" s="15" t="s">
        <v>283</v>
      </c>
      <c r="K220" s="16" t="n">
        <v>29668</v>
      </c>
      <c r="L220" s="16" t="n">
        <v>42169</v>
      </c>
      <c r="M220" s="17" t="n">
        <v>8994.96</v>
      </c>
      <c r="N220" s="17" t="n">
        <v>4578.84</v>
      </c>
      <c r="O220" s="17" t="n">
        <v>6027.24</v>
      </c>
      <c r="P220" s="17" t="n">
        <v>1430.28</v>
      </c>
      <c r="Q220" s="17" t="n">
        <v>3253.18</v>
      </c>
      <c r="R220" s="17" t="n">
        <v>24284.5</v>
      </c>
      <c r="S220" s="17" t="n">
        <v>466.2</v>
      </c>
      <c r="T220" s="17" t="n">
        <v>0</v>
      </c>
      <c r="U220" s="17" t="n">
        <v>2006.06</v>
      </c>
      <c r="V220" s="15"/>
      <c r="W220" s="17" t="n">
        <v>24750.7</v>
      </c>
      <c r="X220" s="15"/>
    </row>
    <row r="221" customFormat="false" ht="15.75" hidden="false" customHeight="false" outlineLevel="0" collapsed="false">
      <c r="A221" s="14" t="n">
        <v>1237</v>
      </c>
      <c r="B221" s="15" t="n">
        <v>305</v>
      </c>
      <c r="C221" s="14" t="n">
        <v>2</v>
      </c>
      <c r="D221" s="15" t="s">
        <v>67</v>
      </c>
      <c r="E221" s="14" t="n">
        <v>4</v>
      </c>
      <c r="F221" s="15" t="s">
        <v>174</v>
      </c>
      <c r="G221" s="15" t="s">
        <v>284</v>
      </c>
      <c r="H221" s="16" t="n">
        <v>27861</v>
      </c>
      <c r="I221" s="16" t="n">
        <v>35682</v>
      </c>
      <c r="J221" s="15" t="s">
        <v>284</v>
      </c>
      <c r="K221" s="16" t="n">
        <v>27861</v>
      </c>
      <c r="L221" s="16" t="n">
        <v>35682</v>
      </c>
      <c r="M221" s="17" t="n">
        <v>8994.96</v>
      </c>
      <c r="N221" s="17" t="n">
        <v>4578.84</v>
      </c>
      <c r="O221" s="17" t="n">
        <v>6027.24</v>
      </c>
      <c r="P221" s="17" t="n">
        <v>1430.28</v>
      </c>
      <c r="Q221" s="17" t="n">
        <v>3253.18</v>
      </c>
      <c r="R221" s="17" t="n">
        <v>24284.5</v>
      </c>
      <c r="S221" s="17" t="n">
        <v>2264.4</v>
      </c>
      <c r="T221" s="17" t="n">
        <v>0</v>
      </c>
      <c r="U221" s="17" t="n">
        <v>2006.06</v>
      </c>
      <c r="V221" s="15"/>
      <c r="W221" s="17" t="n">
        <v>26548.9</v>
      </c>
      <c r="X221" s="15"/>
    </row>
    <row r="222" customFormat="false" ht="15.75" hidden="false" customHeight="false" outlineLevel="0" collapsed="false">
      <c r="A222" s="14" t="n">
        <v>1238</v>
      </c>
      <c r="B222" s="15" t="n">
        <v>1489</v>
      </c>
      <c r="C222" s="14" t="n">
        <v>2</v>
      </c>
      <c r="D222" s="15" t="s">
        <v>67</v>
      </c>
      <c r="E222" s="14" t="n">
        <v>4</v>
      </c>
      <c r="F222" s="15" t="s">
        <v>174</v>
      </c>
      <c r="G222" s="15" t="s">
        <v>285</v>
      </c>
      <c r="H222" s="16" t="n">
        <v>30362</v>
      </c>
      <c r="I222" s="16" t="n">
        <v>41442</v>
      </c>
      <c r="J222" s="15" t="s">
        <v>285</v>
      </c>
      <c r="K222" s="16" t="n">
        <v>30362</v>
      </c>
      <c r="L222" s="16" t="n">
        <v>41442</v>
      </c>
      <c r="M222" s="17" t="n">
        <v>8994.96</v>
      </c>
      <c r="N222" s="17" t="n">
        <v>4578.84</v>
      </c>
      <c r="O222" s="17" t="n">
        <v>6027.24</v>
      </c>
      <c r="P222" s="17" t="n">
        <v>1430.28</v>
      </c>
      <c r="Q222" s="17" t="n">
        <v>3253.18</v>
      </c>
      <c r="R222" s="17" t="n">
        <v>24284.5</v>
      </c>
      <c r="S222" s="17" t="n">
        <v>621.6</v>
      </c>
      <c r="T222" s="17" t="n">
        <v>0</v>
      </c>
      <c r="U222" s="17" t="n">
        <v>2006.06</v>
      </c>
      <c r="V222" s="15"/>
      <c r="W222" s="17" t="n">
        <v>24906.1</v>
      </c>
      <c r="X222" s="15"/>
    </row>
    <row r="223" customFormat="false" ht="15.75" hidden="false" customHeight="false" outlineLevel="0" collapsed="false">
      <c r="A223" s="14" t="n">
        <v>1239</v>
      </c>
      <c r="B223" s="15" t="n">
        <v>1016</v>
      </c>
      <c r="C223" s="14" t="n">
        <v>2</v>
      </c>
      <c r="D223" s="15" t="s">
        <v>67</v>
      </c>
      <c r="E223" s="14" t="n">
        <v>4</v>
      </c>
      <c r="F223" s="15" t="s">
        <v>174</v>
      </c>
      <c r="G223" s="15" t="s">
        <v>286</v>
      </c>
      <c r="H223" s="18" t="n">
        <v>29573</v>
      </c>
      <c r="I223" s="16" t="n">
        <v>38821</v>
      </c>
      <c r="J223" s="15" t="s">
        <v>286</v>
      </c>
      <c r="K223" s="18" t="n">
        <v>29573</v>
      </c>
      <c r="L223" s="16" t="n">
        <v>38818</v>
      </c>
      <c r="M223" s="17" t="n">
        <v>8994.96</v>
      </c>
      <c r="N223" s="17" t="n">
        <v>4578.84</v>
      </c>
      <c r="O223" s="17" t="n">
        <v>6027.24</v>
      </c>
      <c r="P223" s="17" t="n">
        <v>1430.28</v>
      </c>
      <c r="Q223" s="17" t="n">
        <v>3253.18</v>
      </c>
      <c r="R223" s="17" t="n">
        <v>24284.5</v>
      </c>
      <c r="S223" s="17" t="n">
        <v>1465.2</v>
      </c>
      <c r="T223" s="17" t="n">
        <v>0</v>
      </c>
      <c r="U223" s="17" t="n">
        <v>2006.06</v>
      </c>
      <c r="V223" s="15"/>
      <c r="W223" s="17" t="n">
        <v>25749.7</v>
      </c>
      <c r="X223" s="15"/>
    </row>
    <row r="224" customFormat="false" ht="15.75" hidden="false" customHeight="false" outlineLevel="0" collapsed="false">
      <c r="A224" s="14" t="n">
        <v>1240</v>
      </c>
      <c r="B224" s="15" t="n">
        <v>590</v>
      </c>
      <c r="C224" s="14" t="n">
        <v>2</v>
      </c>
      <c r="D224" s="15" t="s">
        <v>67</v>
      </c>
      <c r="E224" s="14" t="n">
        <v>4</v>
      </c>
      <c r="F224" s="15" t="s">
        <v>174</v>
      </c>
      <c r="G224" s="15" t="s">
        <v>287</v>
      </c>
      <c r="H224" s="16" t="n">
        <v>27585</v>
      </c>
      <c r="I224" s="16" t="n">
        <v>37451</v>
      </c>
      <c r="J224" s="15" t="s">
        <v>287</v>
      </c>
      <c r="K224" s="16" t="n">
        <v>27585</v>
      </c>
      <c r="L224" s="16" t="n">
        <v>37451</v>
      </c>
      <c r="M224" s="17" t="n">
        <v>8994.96</v>
      </c>
      <c r="N224" s="17" t="n">
        <v>4578.84</v>
      </c>
      <c r="O224" s="17" t="n">
        <v>6027.24</v>
      </c>
      <c r="P224" s="17" t="n">
        <v>1430.28</v>
      </c>
      <c r="Q224" s="17" t="n">
        <v>3253.18</v>
      </c>
      <c r="R224" s="17" t="n">
        <v>24284.5</v>
      </c>
      <c r="S224" s="17" t="n">
        <v>1864.8</v>
      </c>
      <c r="T224" s="17" t="n">
        <v>0</v>
      </c>
      <c r="U224" s="17" t="n">
        <v>2006.06</v>
      </c>
      <c r="V224" s="15"/>
      <c r="W224" s="17" t="n">
        <v>26149.3</v>
      </c>
      <c r="X224" s="15"/>
    </row>
    <row r="225" customFormat="false" ht="15.75" hidden="false" customHeight="false" outlineLevel="0" collapsed="false">
      <c r="A225" s="14" t="n">
        <v>1241</v>
      </c>
      <c r="B225" s="15" t="n">
        <v>2132</v>
      </c>
      <c r="C225" s="14" t="n">
        <v>2</v>
      </c>
      <c r="D225" s="15" t="s">
        <v>67</v>
      </c>
      <c r="E225" s="14" t="n">
        <v>4</v>
      </c>
      <c r="F225" s="15" t="s">
        <v>174</v>
      </c>
      <c r="G225" s="15" t="s">
        <v>36</v>
      </c>
      <c r="H225" s="14"/>
      <c r="I225" s="14"/>
      <c r="J225" s="15" t="s">
        <v>288</v>
      </c>
      <c r="K225" s="16" t="n">
        <v>32312</v>
      </c>
      <c r="L225" s="18" t="n">
        <v>46082</v>
      </c>
      <c r="M225" s="17" t="n">
        <v>8994.96</v>
      </c>
      <c r="N225" s="17" t="n">
        <v>4578.84</v>
      </c>
      <c r="O225" s="17" t="n">
        <v>6027.24</v>
      </c>
      <c r="P225" s="17" t="n">
        <v>1430.28</v>
      </c>
      <c r="Q225" s="17" t="n">
        <v>3253.18</v>
      </c>
      <c r="R225" s="17" t="n">
        <v>24284.5</v>
      </c>
      <c r="S225" s="17" t="n">
        <v>0</v>
      </c>
      <c r="T225" s="17" t="n">
        <v>0</v>
      </c>
      <c r="U225" s="17" t="n">
        <v>2006.06</v>
      </c>
      <c r="V225" s="15"/>
      <c r="W225" s="17" t="n">
        <v>24284.5</v>
      </c>
      <c r="X225" s="15"/>
    </row>
    <row r="226" customFormat="false" ht="15.75" hidden="false" customHeight="false" outlineLevel="0" collapsed="false">
      <c r="A226" s="14" t="n">
        <v>1242</v>
      </c>
      <c r="B226" s="15" t="n">
        <v>649</v>
      </c>
      <c r="C226" s="14" t="n">
        <v>2</v>
      </c>
      <c r="D226" s="15" t="s">
        <v>67</v>
      </c>
      <c r="E226" s="14" t="n">
        <v>4</v>
      </c>
      <c r="F226" s="15" t="s">
        <v>174</v>
      </c>
      <c r="G226" s="15" t="s">
        <v>289</v>
      </c>
      <c r="H226" s="16" t="n">
        <v>23029</v>
      </c>
      <c r="I226" s="16" t="n">
        <v>39507</v>
      </c>
      <c r="J226" s="15" t="s">
        <v>289</v>
      </c>
      <c r="K226" s="16" t="n">
        <v>23029</v>
      </c>
      <c r="L226" s="16" t="n">
        <v>39507</v>
      </c>
      <c r="M226" s="17" t="n">
        <v>8994.96</v>
      </c>
      <c r="N226" s="17" t="n">
        <v>4578.84</v>
      </c>
      <c r="O226" s="17" t="n">
        <v>6027.24</v>
      </c>
      <c r="P226" s="17" t="n">
        <v>1430.28</v>
      </c>
      <c r="Q226" s="17" t="n">
        <v>3253.18</v>
      </c>
      <c r="R226" s="17" t="n">
        <v>24284.5</v>
      </c>
      <c r="S226" s="17" t="n">
        <v>1243.2</v>
      </c>
      <c r="T226" s="17" t="n">
        <v>0</v>
      </c>
      <c r="U226" s="17" t="n">
        <v>2006.06</v>
      </c>
      <c r="V226" s="15"/>
      <c r="W226" s="17" t="n">
        <v>25527.7</v>
      </c>
      <c r="X226" s="15"/>
    </row>
    <row r="227" customFormat="false" ht="15.75" hidden="false" customHeight="false" outlineLevel="0" collapsed="false">
      <c r="A227" s="14" t="n">
        <v>1243</v>
      </c>
      <c r="B227" s="15" t="n">
        <v>1748</v>
      </c>
      <c r="C227" s="14" t="n">
        <v>2</v>
      </c>
      <c r="D227" s="15" t="s">
        <v>67</v>
      </c>
      <c r="E227" s="14" t="n">
        <v>4</v>
      </c>
      <c r="F227" s="15" t="s">
        <v>174</v>
      </c>
      <c r="G227" s="15" t="s">
        <v>290</v>
      </c>
      <c r="H227" s="16" t="n">
        <v>25079</v>
      </c>
      <c r="I227" s="16" t="n">
        <v>42801</v>
      </c>
      <c r="J227" s="15" t="s">
        <v>290</v>
      </c>
      <c r="K227" s="16" t="n">
        <v>25079</v>
      </c>
      <c r="L227" s="16" t="n">
        <v>42801</v>
      </c>
      <c r="M227" s="17" t="n">
        <v>8994.96</v>
      </c>
      <c r="N227" s="17" t="n">
        <v>4578.84</v>
      </c>
      <c r="O227" s="17" t="n">
        <v>6027.24</v>
      </c>
      <c r="P227" s="17" t="n">
        <v>1430.28</v>
      </c>
      <c r="Q227" s="17" t="n">
        <v>3253.18</v>
      </c>
      <c r="R227" s="17" t="n">
        <v>24284.5</v>
      </c>
      <c r="S227" s="17" t="n">
        <v>310.8</v>
      </c>
      <c r="T227" s="17" t="n">
        <v>0</v>
      </c>
      <c r="U227" s="17" t="n">
        <v>2006.06</v>
      </c>
      <c r="V227" s="15"/>
      <c r="W227" s="17" t="n">
        <v>24595.3</v>
      </c>
      <c r="X227" s="15"/>
    </row>
    <row r="228" customFormat="false" ht="15.75" hidden="false" customHeight="false" outlineLevel="0" collapsed="false">
      <c r="A228" s="14" t="n">
        <v>1244</v>
      </c>
      <c r="B228" s="15" t="n">
        <v>1041</v>
      </c>
      <c r="C228" s="14" t="n">
        <v>2</v>
      </c>
      <c r="D228" s="15" t="s">
        <v>67</v>
      </c>
      <c r="E228" s="14" t="n">
        <v>4</v>
      </c>
      <c r="F228" s="15" t="s">
        <v>174</v>
      </c>
      <c r="G228" s="15" t="s">
        <v>291</v>
      </c>
      <c r="H228" s="16" t="n">
        <v>25423</v>
      </c>
      <c r="I228" s="16" t="n">
        <v>39225</v>
      </c>
      <c r="J228" s="15" t="s">
        <v>291</v>
      </c>
      <c r="K228" s="16" t="n">
        <v>25423</v>
      </c>
      <c r="L228" s="16" t="n">
        <v>39225</v>
      </c>
      <c r="M228" s="17" t="n">
        <v>8994.96</v>
      </c>
      <c r="N228" s="17" t="n">
        <v>4578.84</v>
      </c>
      <c r="O228" s="17" t="n">
        <v>6027.24</v>
      </c>
      <c r="P228" s="17" t="n">
        <v>1430.28</v>
      </c>
      <c r="Q228" s="17" t="n">
        <v>3253.18</v>
      </c>
      <c r="R228" s="17" t="n">
        <v>24284.5</v>
      </c>
      <c r="S228" s="17" t="n">
        <v>1243.2</v>
      </c>
      <c r="T228" s="17" t="n">
        <v>0</v>
      </c>
      <c r="U228" s="17" t="n">
        <v>2006.06</v>
      </c>
      <c r="V228" s="15"/>
      <c r="W228" s="17" t="n">
        <v>25527.7</v>
      </c>
      <c r="X228" s="15"/>
    </row>
    <row r="229" customFormat="false" ht="15.75" hidden="false" customHeight="false" outlineLevel="0" collapsed="false">
      <c r="A229" s="14" t="n">
        <v>1245</v>
      </c>
      <c r="B229" s="15" t="n">
        <v>781</v>
      </c>
      <c r="C229" s="14" t="n">
        <v>2</v>
      </c>
      <c r="D229" s="15" t="s">
        <v>67</v>
      </c>
      <c r="E229" s="14" t="n">
        <v>4</v>
      </c>
      <c r="F229" s="15" t="s">
        <v>174</v>
      </c>
      <c r="G229" s="15" t="s">
        <v>292</v>
      </c>
      <c r="H229" s="16" t="n">
        <v>23812</v>
      </c>
      <c r="I229" s="16" t="n">
        <v>37537</v>
      </c>
      <c r="J229" s="15" t="s">
        <v>292</v>
      </c>
      <c r="K229" s="16" t="n">
        <v>23812</v>
      </c>
      <c r="L229" s="16" t="n">
        <v>37537</v>
      </c>
      <c r="M229" s="17" t="n">
        <v>8994.96</v>
      </c>
      <c r="N229" s="17" t="n">
        <v>4578.84</v>
      </c>
      <c r="O229" s="17" t="n">
        <v>6027.24</v>
      </c>
      <c r="P229" s="17" t="n">
        <v>1430.28</v>
      </c>
      <c r="Q229" s="17" t="n">
        <v>3253.18</v>
      </c>
      <c r="R229" s="17" t="n">
        <v>24284.5</v>
      </c>
      <c r="S229" s="17" t="n">
        <v>1864.8</v>
      </c>
      <c r="T229" s="17" t="n">
        <v>0</v>
      </c>
      <c r="U229" s="17" t="n">
        <v>2006.06</v>
      </c>
      <c r="V229" s="15"/>
      <c r="W229" s="17" t="n">
        <v>26149.3</v>
      </c>
      <c r="X229" s="15"/>
    </row>
    <row r="230" customFormat="false" ht="15.75" hidden="false" customHeight="false" outlineLevel="0" collapsed="false">
      <c r="A230" s="14" t="n">
        <v>1246</v>
      </c>
      <c r="B230" s="15" t="n">
        <v>1057</v>
      </c>
      <c r="C230" s="14" t="n">
        <v>2</v>
      </c>
      <c r="D230" s="15" t="s">
        <v>67</v>
      </c>
      <c r="E230" s="14" t="n">
        <v>4</v>
      </c>
      <c r="F230" s="15" t="s">
        <v>174</v>
      </c>
      <c r="G230" s="15" t="s">
        <v>293</v>
      </c>
      <c r="H230" s="18" t="n">
        <v>29516</v>
      </c>
      <c r="I230" s="18" t="n">
        <v>39777</v>
      </c>
      <c r="J230" s="15" t="s">
        <v>293</v>
      </c>
      <c r="K230" s="16" t="n">
        <v>22801</v>
      </c>
      <c r="L230" s="16" t="n">
        <v>44601</v>
      </c>
      <c r="M230" s="17" t="n">
        <v>8994.96</v>
      </c>
      <c r="N230" s="17" t="n">
        <v>4578.84</v>
      </c>
      <c r="O230" s="17" t="n">
        <v>6027.24</v>
      </c>
      <c r="P230" s="17" t="n">
        <v>1430.28</v>
      </c>
      <c r="Q230" s="17" t="n">
        <v>3253.18</v>
      </c>
      <c r="R230" s="17" t="n">
        <v>24284.5</v>
      </c>
      <c r="S230" s="17" t="n">
        <v>-310.8</v>
      </c>
      <c r="T230" s="17" t="n">
        <v>0</v>
      </c>
      <c r="U230" s="17" t="n">
        <v>2006.06</v>
      </c>
      <c r="V230" s="15"/>
      <c r="W230" s="17" t="n">
        <v>23973.7</v>
      </c>
      <c r="X230" s="15"/>
    </row>
    <row r="231" customFormat="false" ht="15.75" hidden="false" customHeight="false" outlineLevel="0" collapsed="false">
      <c r="A231" s="14" t="n">
        <v>1247</v>
      </c>
      <c r="B231" s="15" t="n">
        <v>1752</v>
      </c>
      <c r="C231" s="14" t="n">
        <v>2</v>
      </c>
      <c r="D231" s="15" t="s">
        <v>67</v>
      </c>
      <c r="E231" s="14" t="n">
        <v>4</v>
      </c>
      <c r="F231" s="15" t="s">
        <v>174</v>
      </c>
      <c r="G231" s="15" t="s">
        <v>294</v>
      </c>
      <c r="H231" s="16" t="n">
        <v>22452</v>
      </c>
      <c r="I231" s="18" t="n">
        <v>42726</v>
      </c>
      <c r="J231" s="15" t="s">
        <v>294</v>
      </c>
      <c r="K231" s="16" t="n">
        <v>22452</v>
      </c>
      <c r="L231" s="16" t="n">
        <v>42726</v>
      </c>
      <c r="M231" s="17" t="s">
        <v>8</v>
      </c>
      <c r="N231" s="17" t="n">
        <v>4578.84</v>
      </c>
      <c r="O231" s="17" t="n">
        <v>6027.24</v>
      </c>
      <c r="P231" s="17" t="n">
        <v>1430.28</v>
      </c>
      <c r="Q231" s="17" t="n">
        <v>3253.18</v>
      </c>
      <c r="R231" s="17" t="n">
        <v>24284.5</v>
      </c>
      <c r="S231" s="17" t="n">
        <v>310.8</v>
      </c>
      <c r="T231" s="17" t="n">
        <v>0</v>
      </c>
      <c r="U231" s="17" t="n">
        <v>2006.06</v>
      </c>
      <c r="V231" s="15"/>
      <c r="W231" s="17" t="n">
        <v>24595.3</v>
      </c>
      <c r="X231" s="15"/>
    </row>
    <row r="232" customFormat="false" ht="15.75" hidden="false" customHeight="false" outlineLevel="0" collapsed="false">
      <c r="A232" s="14" t="n">
        <v>1248</v>
      </c>
      <c r="B232" s="15" t="n">
        <v>2127</v>
      </c>
      <c r="C232" s="14" t="n">
        <v>2</v>
      </c>
      <c r="D232" s="15" t="s">
        <v>67</v>
      </c>
      <c r="E232" s="14" t="n">
        <v>4</v>
      </c>
      <c r="F232" s="15" t="s">
        <v>174</v>
      </c>
      <c r="G232" s="15" t="s">
        <v>36</v>
      </c>
      <c r="H232" s="14"/>
      <c r="I232" s="14"/>
      <c r="J232" s="15" t="s">
        <v>295</v>
      </c>
      <c r="K232" s="16" t="n">
        <v>26779</v>
      </c>
      <c r="L232" s="18" t="n">
        <v>46082</v>
      </c>
      <c r="M232" s="17" t="n">
        <v>8994.96</v>
      </c>
      <c r="N232" s="17" t="n">
        <v>4578.84</v>
      </c>
      <c r="O232" s="17" t="n">
        <v>6027.24</v>
      </c>
      <c r="P232" s="17" t="n">
        <v>1430.28</v>
      </c>
      <c r="Q232" s="17" t="n">
        <v>3253.18</v>
      </c>
      <c r="R232" s="17" t="n">
        <v>24284.5</v>
      </c>
      <c r="S232" s="17" t="n">
        <v>0</v>
      </c>
      <c r="T232" s="17" t="n">
        <v>0</v>
      </c>
      <c r="U232" s="17" t="n">
        <v>2006.06</v>
      </c>
      <c r="V232" s="15"/>
      <c r="W232" s="17" t="n">
        <v>24284.5</v>
      </c>
      <c r="X232" s="15"/>
    </row>
    <row r="233" customFormat="false" ht="15.75" hidden="false" customHeight="false" outlineLevel="0" collapsed="false">
      <c r="A233" s="14" t="n">
        <v>1249</v>
      </c>
      <c r="B233" s="15" t="n">
        <v>1182</v>
      </c>
      <c r="C233" s="14" t="n">
        <v>2</v>
      </c>
      <c r="D233" s="15" t="s">
        <v>67</v>
      </c>
      <c r="E233" s="14" t="n">
        <v>4</v>
      </c>
      <c r="F233" s="15" t="s">
        <v>174</v>
      </c>
      <c r="G233" s="15" t="s">
        <v>296</v>
      </c>
      <c r="H233" s="18" t="n">
        <v>28121</v>
      </c>
      <c r="I233" s="16" t="n">
        <v>38040</v>
      </c>
      <c r="J233" s="15" t="s">
        <v>296</v>
      </c>
      <c r="K233" s="18" t="n">
        <v>28121</v>
      </c>
      <c r="L233" s="16" t="n">
        <v>38040</v>
      </c>
      <c r="M233" s="17" t="n">
        <v>8994.96</v>
      </c>
      <c r="N233" s="17" t="n">
        <v>4578.84</v>
      </c>
      <c r="O233" s="17" t="n">
        <v>6027.24</v>
      </c>
      <c r="P233" s="17" t="n">
        <v>1430.28</v>
      </c>
      <c r="Q233" s="17" t="n">
        <v>3253.18</v>
      </c>
      <c r="R233" s="17" t="n">
        <v>24284.5</v>
      </c>
      <c r="S233" s="17" t="n">
        <v>1554</v>
      </c>
      <c r="T233" s="17" t="n">
        <v>0</v>
      </c>
      <c r="U233" s="17" t="n">
        <v>2006.06</v>
      </c>
      <c r="V233" s="15"/>
      <c r="W233" s="17" t="n">
        <v>25838.5</v>
      </c>
      <c r="X233" s="15"/>
    </row>
    <row r="234" customFormat="false" ht="15.75" hidden="false" customHeight="false" outlineLevel="0" collapsed="false">
      <c r="A234" s="14" t="n">
        <v>1250</v>
      </c>
      <c r="B234" s="15" t="n">
        <v>341</v>
      </c>
      <c r="C234" s="14" t="n">
        <v>2</v>
      </c>
      <c r="D234" s="15" t="s">
        <v>67</v>
      </c>
      <c r="E234" s="14" t="n">
        <v>4</v>
      </c>
      <c r="F234" s="15" t="s">
        <v>174</v>
      </c>
      <c r="G234" s="15" t="s">
        <v>297</v>
      </c>
      <c r="H234" s="18" t="n">
        <v>25557</v>
      </c>
      <c r="I234" s="16" t="n">
        <v>37162</v>
      </c>
      <c r="J234" s="15" t="s">
        <v>297</v>
      </c>
      <c r="K234" s="18" t="n">
        <v>25557</v>
      </c>
      <c r="L234" s="16" t="n">
        <v>37162</v>
      </c>
      <c r="M234" s="17" t="n">
        <v>8994.96</v>
      </c>
      <c r="N234" s="17" t="n">
        <v>4578.84</v>
      </c>
      <c r="O234" s="17" t="n">
        <v>6027.24</v>
      </c>
      <c r="P234" s="17" t="n">
        <v>1430.28</v>
      </c>
      <c r="Q234" s="17" t="n">
        <v>3253.18</v>
      </c>
      <c r="R234" s="17" t="n">
        <v>24284.5</v>
      </c>
      <c r="S234" s="17" t="n">
        <v>1864.8</v>
      </c>
      <c r="T234" s="17" t="n">
        <v>0</v>
      </c>
      <c r="U234" s="17" t="n">
        <v>2006.06</v>
      </c>
      <c r="V234" s="15"/>
      <c r="W234" s="17" t="n">
        <v>26149.3</v>
      </c>
      <c r="X234" s="15"/>
    </row>
    <row r="235" customFormat="false" ht="15.75" hidden="false" customHeight="false" outlineLevel="0" collapsed="false">
      <c r="A235" s="14" t="n">
        <v>1251</v>
      </c>
      <c r="B235" s="15" t="n">
        <v>1843</v>
      </c>
      <c r="C235" s="14" t="n">
        <v>2</v>
      </c>
      <c r="D235" s="15" t="s">
        <v>67</v>
      </c>
      <c r="E235" s="14" t="n">
        <v>4</v>
      </c>
      <c r="F235" s="15" t="s">
        <v>174</v>
      </c>
      <c r="G235" s="15" t="s">
        <v>298</v>
      </c>
      <c r="H235" s="18" t="n">
        <v>30633</v>
      </c>
      <c r="I235" s="16" t="n">
        <v>42529</v>
      </c>
      <c r="J235" s="15" t="s">
        <v>298</v>
      </c>
      <c r="K235" s="16" t="n">
        <v>30633</v>
      </c>
      <c r="L235" s="16" t="n">
        <v>42529</v>
      </c>
      <c r="M235" s="17" t="n">
        <v>8994.96</v>
      </c>
      <c r="N235" s="17" t="n">
        <v>4578.84</v>
      </c>
      <c r="O235" s="17" t="n">
        <v>6027.24</v>
      </c>
      <c r="P235" s="17" t="n">
        <v>1430.28</v>
      </c>
      <c r="Q235" s="17" t="n">
        <v>3253.18</v>
      </c>
      <c r="R235" s="17" t="n">
        <v>24284.5</v>
      </c>
      <c r="S235" s="17" t="n">
        <v>310.8</v>
      </c>
      <c r="T235" s="17" t="n">
        <v>0</v>
      </c>
      <c r="U235" s="17" t="n">
        <v>2006.06</v>
      </c>
      <c r="V235" s="15"/>
      <c r="W235" s="17" t="n">
        <v>24595.3</v>
      </c>
      <c r="X235" s="15"/>
    </row>
    <row r="236" customFormat="false" ht="15.75" hidden="false" customHeight="false" outlineLevel="0" collapsed="false">
      <c r="A236" s="14" t="n">
        <v>1252</v>
      </c>
      <c r="B236" s="15" t="n">
        <v>657</v>
      </c>
      <c r="C236" s="14" t="n">
        <v>2</v>
      </c>
      <c r="D236" s="15" t="s">
        <v>67</v>
      </c>
      <c r="E236" s="14" t="n">
        <v>4</v>
      </c>
      <c r="F236" s="15" t="s">
        <v>174</v>
      </c>
      <c r="G236" s="15" t="s">
        <v>299</v>
      </c>
      <c r="H236" s="16" t="n">
        <v>27192</v>
      </c>
      <c r="I236" s="18" t="n">
        <v>36508</v>
      </c>
      <c r="J236" s="15" t="s">
        <v>299</v>
      </c>
      <c r="K236" s="16" t="n">
        <v>27192</v>
      </c>
      <c r="L236" s="18" t="n">
        <v>36508</v>
      </c>
      <c r="M236" s="17" t="n">
        <v>8994.96</v>
      </c>
      <c r="N236" s="17" t="n">
        <v>4578.84</v>
      </c>
      <c r="O236" s="17" t="n">
        <v>6027.24</v>
      </c>
      <c r="P236" s="17" t="n">
        <v>1430.28</v>
      </c>
      <c r="Q236" s="17" t="n">
        <v>3253.18</v>
      </c>
      <c r="R236" s="17" t="n">
        <v>24284.5</v>
      </c>
      <c r="S236" s="17" t="n">
        <v>2175.6</v>
      </c>
      <c r="T236" s="17" t="n">
        <v>0</v>
      </c>
      <c r="U236" s="17" t="n">
        <v>2006.06</v>
      </c>
      <c r="V236" s="15"/>
      <c r="W236" s="17" t="n">
        <v>26460.1</v>
      </c>
      <c r="X236" s="15"/>
    </row>
    <row r="237" customFormat="false" ht="15.75" hidden="false" customHeight="false" outlineLevel="0" collapsed="false">
      <c r="A237" s="14" t="n">
        <v>1255</v>
      </c>
      <c r="B237" s="15" t="n">
        <v>2253</v>
      </c>
      <c r="C237" s="14" t="n">
        <v>2</v>
      </c>
      <c r="D237" s="15" t="s">
        <v>67</v>
      </c>
      <c r="E237" s="14" t="n">
        <v>4</v>
      </c>
      <c r="F237" s="15" t="s">
        <v>174</v>
      </c>
      <c r="G237" s="15" t="s">
        <v>36</v>
      </c>
      <c r="H237" s="14"/>
      <c r="I237" s="14"/>
      <c r="J237" s="15" t="s">
        <v>300</v>
      </c>
      <c r="K237" s="18" t="n">
        <v>28466</v>
      </c>
      <c r="L237" s="16" t="n">
        <v>46082</v>
      </c>
      <c r="M237" s="17" t="n">
        <v>8994.96</v>
      </c>
      <c r="N237" s="17" t="n">
        <v>4578.84</v>
      </c>
      <c r="O237" s="17" t="n">
        <v>6027.24</v>
      </c>
      <c r="P237" s="17" t="n">
        <v>1430.28</v>
      </c>
      <c r="Q237" s="17" t="n">
        <v>3253.18</v>
      </c>
      <c r="R237" s="17" t="n">
        <v>24284.5</v>
      </c>
      <c r="S237" s="17" t="n">
        <v>0</v>
      </c>
      <c r="T237" s="17" t="n">
        <v>0</v>
      </c>
      <c r="U237" s="17" t="n">
        <v>2006.06</v>
      </c>
      <c r="V237" s="15"/>
      <c r="W237" s="17" t="n">
        <v>24284.5</v>
      </c>
      <c r="X237" s="15"/>
    </row>
    <row r="238" customFormat="false" ht="15.75" hidden="false" customHeight="false" outlineLevel="0" collapsed="false">
      <c r="A238" s="14" t="n">
        <v>1256</v>
      </c>
      <c r="B238" s="15" t="n">
        <v>369</v>
      </c>
      <c r="C238" s="14" t="n">
        <v>2</v>
      </c>
      <c r="D238" s="15" t="s">
        <v>67</v>
      </c>
      <c r="E238" s="14" t="n">
        <v>4</v>
      </c>
      <c r="F238" s="15" t="s">
        <v>174</v>
      </c>
      <c r="G238" s="15" t="s">
        <v>301</v>
      </c>
      <c r="H238" s="16" t="n">
        <v>24009</v>
      </c>
      <c r="I238" s="16" t="n">
        <v>36783</v>
      </c>
      <c r="J238" s="15" t="s">
        <v>301</v>
      </c>
      <c r="K238" s="16" t="n">
        <v>24009</v>
      </c>
      <c r="L238" s="16" t="n">
        <v>36783</v>
      </c>
      <c r="M238" s="17" t="n">
        <v>8994.96</v>
      </c>
      <c r="N238" s="17" t="n">
        <v>4578.84</v>
      </c>
      <c r="O238" s="17" t="n">
        <v>6027.24</v>
      </c>
      <c r="P238" s="17" t="n">
        <v>1430.28</v>
      </c>
      <c r="Q238" s="17" t="n">
        <v>3253.18</v>
      </c>
      <c r="R238" s="17" t="n">
        <v>24284.5</v>
      </c>
      <c r="S238" s="17" t="n">
        <v>1953.6</v>
      </c>
      <c r="T238" s="17" t="n">
        <v>0</v>
      </c>
      <c r="U238" s="17" t="n">
        <v>2006.06</v>
      </c>
      <c r="V238" s="15"/>
      <c r="W238" s="17" t="n">
        <v>26238.1</v>
      </c>
      <c r="X238" s="15"/>
    </row>
    <row r="239" customFormat="false" ht="15.75" hidden="false" customHeight="false" outlineLevel="0" collapsed="false">
      <c r="A239" s="14" t="n">
        <v>1257</v>
      </c>
      <c r="B239" s="15" t="n">
        <v>1787</v>
      </c>
      <c r="C239" s="14" t="n">
        <v>2</v>
      </c>
      <c r="D239" s="15" t="s">
        <v>67</v>
      </c>
      <c r="E239" s="14" t="n">
        <v>4</v>
      </c>
      <c r="F239" s="15" t="s">
        <v>174</v>
      </c>
      <c r="G239" s="15" t="s">
        <v>302</v>
      </c>
      <c r="H239" s="18" t="n">
        <v>25883</v>
      </c>
      <c r="I239" s="16" t="n">
        <v>44992</v>
      </c>
      <c r="J239" s="15" t="s">
        <v>302</v>
      </c>
      <c r="K239" s="18" t="n">
        <v>25883</v>
      </c>
      <c r="L239" s="16" t="n">
        <v>44992</v>
      </c>
      <c r="M239" s="17" t="n">
        <v>8994.96</v>
      </c>
      <c r="N239" s="17" t="n">
        <v>4578.84</v>
      </c>
      <c r="O239" s="17" t="n">
        <v>6027.24</v>
      </c>
      <c r="P239" s="17" t="n">
        <v>1430.28</v>
      </c>
      <c r="Q239" s="17" t="n">
        <v>3253.18</v>
      </c>
      <c r="R239" s="17" t="n">
        <v>24284.5</v>
      </c>
      <c r="S239" s="17" t="n">
        <v>-310.8</v>
      </c>
      <c r="T239" s="17" t="n">
        <v>0</v>
      </c>
      <c r="U239" s="17" t="n">
        <v>2006.06</v>
      </c>
      <c r="V239" s="15"/>
      <c r="W239" s="17" t="n">
        <v>23973.7</v>
      </c>
      <c r="X239" s="15"/>
    </row>
    <row r="240" customFormat="false" ht="15.75" hidden="false" customHeight="false" outlineLevel="0" collapsed="false">
      <c r="A240" s="14" t="n">
        <v>1258</v>
      </c>
      <c r="B240" s="15" t="n">
        <v>136</v>
      </c>
      <c r="C240" s="14" t="n">
        <v>2</v>
      </c>
      <c r="D240" s="15" t="s">
        <v>67</v>
      </c>
      <c r="E240" s="14" t="n">
        <v>4</v>
      </c>
      <c r="F240" s="15" t="s">
        <v>174</v>
      </c>
      <c r="G240" s="15" t="s">
        <v>303</v>
      </c>
      <c r="H240" s="18" t="n">
        <v>25861</v>
      </c>
      <c r="I240" s="16" t="n">
        <v>33016</v>
      </c>
      <c r="J240" s="15" t="s">
        <v>303</v>
      </c>
      <c r="K240" s="18" t="n">
        <v>25861</v>
      </c>
      <c r="L240" s="16" t="n">
        <v>33016</v>
      </c>
      <c r="M240" s="17" t="n">
        <v>8994.96</v>
      </c>
      <c r="N240" s="17" t="n">
        <v>4578.84</v>
      </c>
      <c r="O240" s="17" t="n">
        <v>6027.24</v>
      </c>
      <c r="P240" s="17" t="n">
        <v>1430.28</v>
      </c>
      <c r="Q240" s="17" t="n">
        <v>3253.18</v>
      </c>
      <c r="R240" s="17" t="n">
        <v>24284.5</v>
      </c>
      <c r="S240" s="17" t="n">
        <v>3108</v>
      </c>
      <c r="T240" s="17" t="n">
        <v>0</v>
      </c>
      <c r="U240" s="17" t="n">
        <v>2006.06</v>
      </c>
      <c r="V240" s="15"/>
      <c r="W240" s="17" t="n">
        <v>27392.5</v>
      </c>
      <c r="X240" s="15"/>
    </row>
    <row r="241" customFormat="false" ht="15.75" hidden="false" customHeight="false" outlineLevel="0" collapsed="false">
      <c r="A241" s="14" t="n">
        <v>1259</v>
      </c>
      <c r="B241" s="15" t="n">
        <v>2368</v>
      </c>
      <c r="C241" s="14" t="n">
        <v>5</v>
      </c>
      <c r="D241" s="15" t="s">
        <v>90</v>
      </c>
      <c r="E241" s="14" t="n">
        <v>4</v>
      </c>
      <c r="F241" s="15" t="s">
        <v>174</v>
      </c>
      <c r="G241" s="15" t="s">
        <v>36</v>
      </c>
      <c r="H241" s="14"/>
      <c r="I241" s="14"/>
      <c r="J241" s="15" t="s">
        <v>304</v>
      </c>
      <c r="K241" s="18" t="n">
        <v>30265</v>
      </c>
      <c r="L241" s="18" t="n">
        <v>46082</v>
      </c>
      <c r="M241" s="17" t="n">
        <v>8994.96</v>
      </c>
      <c r="N241" s="17" t="n">
        <v>4578.84</v>
      </c>
      <c r="O241" s="17" t="n">
        <v>6027.24</v>
      </c>
      <c r="P241" s="17" t="n">
        <v>1430.28</v>
      </c>
      <c r="Q241" s="17" t="n">
        <v>3253.18</v>
      </c>
      <c r="R241" s="17" t="n">
        <v>24284.5</v>
      </c>
      <c r="S241" s="17" t="n">
        <v>0</v>
      </c>
      <c r="T241" s="17" t="n">
        <v>0</v>
      </c>
      <c r="U241" s="17" t="n">
        <v>2006.06</v>
      </c>
      <c r="V241" s="15"/>
      <c r="W241" s="17" t="n">
        <v>24284.5</v>
      </c>
      <c r="X241" s="15"/>
    </row>
    <row r="242" customFormat="false" ht="15.75" hidden="false" customHeight="false" outlineLevel="0" collapsed="false">
      <c r="A242" s="14" t="n">
        <v>1260</v>
      </c>
      <c r="B242" s="15" t="n">
        <v>1795</v>
      </c>
      <c r="C242" s="14" t="n">
        <v>5</v>
      </c>
      <c r="D242" s="15" t="s">
        <v>90</v>
      </c>
      <c r="E242" s="14" t="n">
        <v>4</v>
      </c>
      <c r="F242" s="15" t="s">
        <v>174</v>
      </c>
      <c r="G242" s="15" t="s">
        <v>305</v>
      </c>
      <c r="H242" s="16" t="n">
        <v>28401</v>
      </c>
      <c r="I242" s="16" t="n">
        <v>42051</v>
      </c>
      <c r="J242" s="15" t="s">
        <v>305</v>
      </c>
      <c r="K242" s="16" t="n">
        <v>28401</v>
      </c>
      <c r="L242" s="16" t="n">
        <v>42051</v>
      </c>
      <c r="M242" s="17" t="n">
        <v>8994.96</v>
      </c>
      <c r="N242" s="17" t="n">
        <v>4578.84</v>
      </c>
      <c r="O242" s="17" t="n">
        <v>6027.24</v>
      </c>
      <c r="P242" s="17" t="n">
        <v>1430.28</v>
      </c>
      <c r="Q242" s="17" t="n">
        <v>3253.18</v>
      </c>
      <c r="R242" s="17" t="n">
        <v>24284.5</v>
      </c>
      <c r="S242" s="17" t="n">
        <v>577.2</v>
      </c>
      <c r="T242" s="17" t="n">
        <v>0</v>
      </c>
      <c r="U242" s="17" t="n">
        <v>2006.06</v>
      </c>
      <c r="V242" s="15"/>
      <c r="W242" s="17" t="n">
        <v>24861.7</v>
      </c>
      <c r="X242" s="15"/>
    </row>
    <row r="243" customFormat="false" ht="15.75" hidden="false" customHeight="false" outlineLevel="0" collapsed="false">
      <c r="A243" s="14" t="n">
        <v>1261</v>
      </c>
      <c r="B243" s="15" t="n">
        <v>1729</v>
      </c>
      <c r="C243" s="14" t="n">
        <v>5</v>
      </c>
      <c r="D243" s="15" t="s">
        <v>90</v>
      </c>
      <c r="E243" s="14" t="n">
        <v>4</v>
      </c>
      <c r="F243" s="15" t="s">
        <v>174</v>
      </c>
      <c r="G243" s="15" t="s">
        <v>306</v>
      </c>
      <c r="H243" s="18" t="n">
        <v>24825</v>
      </c>
      <c r="I243" s="16" t="n">
        <v>42612</v>
      </c>
      <c r="J243" s="15" t="s">
        <v>306</v>
      </c>
      <c r="K243" s="16" t="n">
        <v>24825</v>
      </c>
      <c r="L243" s="16" t="n">
        <v>42612</v>
      </c>
      <c r="M243" s="17" t="n">
        <v>8994.96</v>
      </c>
      <c r="N243" s="17" t="n">
        <v>4578.84</v>
      </c>
      <c r="O243" s="17" t="n">
        <v>6027.24</v>
      </c>
      <c r="P243" s="17" t="n">
        <v>1430.28</v>
      </c>
      <c r="Q243" s="17" t="n">
        <v>3253.18</v>
      </c>
      <c r="R243" s="17" t="n">
        <v>24284.5</v>
      </c>
      <c r="S243" s="17" t="n">
        <v>310.8</v>
      </c>
      <c r="T243" s="17" t="n">
        <v>0</v>
      </c>
      <c r="U243" s="17" t="n">
        <v>2006.06</v>
      </c>
      <c r="V243" s="15"/>
      <c r="W243" s="17" t="n">
        <v>24595.3</v>
      </c>
      <c r="X243" s="15"/>
    </row>
    <row r="244" customFormat="false" ht="15.75" hidden="false" customHeight="false" outlineLevel="0" collapsed="false">
      <c r="A244" s="14" t="n">
        <v>1262</v>
      </c>
      <c r="B244" s="15" t="n">
        <v>2120</v>
      </c>
      <c r="C244" s="14" t="n">
        <v>2</v>
      </c>
      <c r="D244" s="15" t="s">
        <v>67</v>
      </c>
      <c r="E244" s="14" t="n">
        <v>4</v>
      </c>
      <c r="F244" s="15" t="s">
        <v>174</v>
      </c>
      <c r="G244" s="15" t="s">
        <v>36</v>
      </c>
      <c r="H244" s="14"/>
      <c r="I244" s="14"/>
      <c r="J244" s="15" t="s">
        <v>307</v>
      </c>
      <c r="K244" s="16" t="n">
        <v>31435</v>
      </c>
      <c r="L244" s="16" t="n">
        <v>46082</v>
      </c>
      <c r="M244" s="17" t="n">
        <v>8994.96</v>
      </c>
      <c r="N244" s="17" t="n">
        <v>4578.84</v>
      </c>
      <c r="O244" s="17" t="n">
        <v>6027.24</v>
      </c>
      <c r="P244" s="17" t="n">
        <v>1430.28</v>
      </c>
      <c r="Q244" s="17" t="n">
        <v>3253.18</v>
      </c>
      <c r="R244" s="17" t="n">
        <v>24284.5</v>
      </c>
      <c r="S244" s="17" t="n">
        <v>0</v>
      </c>
      <c r="T244" s="17" t="n">
        <v>0</v>
      </c>
      <c r="U244" s="17" t="n">
        <v>2006.06</v>
      </c>
      <c r="V244" s="15"/>
      <c r="W244" s="17" t="n">
        <v>24284.5</v>
      </c>
      <c r="X244" s="15"/>
    </row>
    <row r="245" customFormat="false" ht="15.75" hidden="false" customHeight="false" outlineLevel="0" collapsed="false">
      <c r="A245" s="14" t="n">
        <v>1263</v>
      </c>
      <c r="B245" s="15" t="n">
        <v>1798</v>
      </c>
      <c r="C245" s="14" t="n">
        <v>5</v>
      </c>
      <c r="D245" s="15" t="s">
        <v>90</v>
      </c>
      <c r="E245" s="14" t="n">
        <v>4</v>
      </c>
      <c r="F245" s="15" t="s">
        <v>174</v>
      </c>
      <c r="G245" s="15" t="s">
        <v>36</v>
      </c>
      <c r="H245" s="16"/>
      <c r="I245" s="16"/>
      <c r="J245" s="15" t="s">
        <v>36</v>
      </c>
      <c r="K245" s="16"/>
      <c r="L245" s="16"/>
      <c r="M245" s="17" t="n">
        <v>8994.96</v>
      </c>
      <c r="N245" s="17" t="n">
        <v>4578.84</v>
      </c>
      <c r="O245" s="17" t="n">
        <v>6027.24</v>
      </c>
      <c r="P245" s="17" t="n">
        <v>1430.28</v>
      </c>
      <c r="Q245" s="17" t="n">
        <v>3253.18</v>
      </c>
      <c r="R245" s="17" t="n">
        <v>24284.5</v>
      </c>
      <c r="S245" s="17" t="n">
        <v>0</v>
      </c>
      <c r="T245" s="17" t="n">
        <v>0</v>
      </c>
      <c r="U245" s="17" t="n">
        <v>2006.06</v>
      </c>
      <c r="V245" s="15"/>
      <c r="W245" s="17" t="n">
        <v>24284.5</v>
      </c>
      <c r="X245" s="15"/>
    </row>
    <row r="246" customFormat="false" ht="15.75" hidden="false" customHeight="false" outlineLevel="0" collapsed="false">
      <c r="A246" s="14" t="n">
        <v>1264</v>
      </c>
      <c r="B246" s="15" t="n">
        <v>1270</v>
      </c>
      <c r="C246" s="14" t="n">
        <v>2</v>
      </c>
      <c r="D246" s="15" t="s">
        <v>67</v>
      </c>
      <c r="E246" s="14" t="n">
        <v>4</v>
      </c>
      <c r="F246" s="15" t="s">
        <v>174</v>
      </c>
      <c r="G246" s="15" t="s">
        <v>308</v>
      </c>
      <c r="H246" s="18" t="n">
        <v>28843</v>
      </c>
      <c r="I246" s="16" t="n">
        <v>40448</v>
      </c>
      <c r="J246" s="15" t="s">
        <v>308</v>
      </c>
      <c r="K246" s="18" t="n">
        <v>28843</v>
      </c>
      <c r="L246" s="16" t="n">
        <v>40448</v>
      </c>
      <c r="M246" s="17" t="n">
        <v>8994.96</v>
      </c>
      <c r="N246" s="17" t="n">
        <v>4578.84</v>
      </c>
      <c r="O246" s="17" t="n">
        <v>6027.24</v>
      </c>
      <c r="P246" s="17" t="n">
        <v>1430.28</v>
      </c>
      <c r="Q246" s="17" t="n">
        <v>3253.18</v>
      </c>
      <c r="R246" s="17" t="n">
        <v>24284.5</v>
      </c>
      <c r="S246" s="17" t="n">
        <v>932.4</v>
      </c>
      <c r="T246" s="17" t="n">
        <v>0</v>
      </c>
      <c r="U246" s="17" t="n">
        <v>2006.06</v>
      </c>
      <c r="V246" s="15"/>
      <c r="W246" s="17" t="n">
        <v>25216.9</v>
      </c>
      <c r="X246" s="15"/>
    </row>
    <row r="247" customFormat="false" ht="15.75" hidden="false" customHeight="false" outlineLevel="0" collapsed="false">
      <c r="A247" s="14" t="n">
        <v>1265</v>
      </c>
      <c r="B247" s="15" t="n">
        <v>1729</v>
      </c>
      <c r="C247" s="14" t="n">
        <v>5</v>
      </c>
      <c r="D247" s="15" t="s">
        <v>90</v>
      </c>
      <c r="E247" s="14" t="n">
        <v>4</v>
      </c>
      <c r="F247" s="15" t="s">
        <v>174</v>
      </c>
      <c r="G247" s="15" t="s">
        <v>36</v>
      </c>
      <c r="H247" s="14"/>
      <c r="I247" s="14"/>
      <c r="J247" s="15" t="s">
        <v>36</v>
      </c>
      <c r="K247" s="18"/>
      <c r="L247" s="16"/>
      <c r="M247" s="17" t="n">
        <v>8994.96</v>
      </c>
      <c r="N247" s="17" t="n">
        <v>4578.84</v>
      </c>
      <c r="O247" s="17" t="n">
        <v>6027.24</v>
      </c>
      <c r="P247" s="17" t="n">
        <v>1430.28</v>
      </c>
      <c r="Q247" s="17" t="n">
        <v>3253.18</v>
      </c>
      <c r="R247" s="17" t="n">
        <v>24284.5</v>
      </c>
      <c r="S247" s="17" t="n">
        <v>0</v>
      </c>
      <c r="T247" s="17" t="n">
        <v>0</v>
      </c>
      <c r="U247" s="17" t="n">
        <v>2006.06</v>
      </c>
      <c r="V247" s="15"/>
      <c r="W247" s="17" t="n">
        <v>24284.5</v>
      </c>
      <c r="X247" s="15"/>
    </row>
    <row r="248" customFormat="false" ht="15.75" hidden="false" customHeight="false" outlineLevel="0" collapsed="false">
      <c r="A248" s="14" t="n">
        <v>1266</v>
      </c>
      <c r="B248" s="15" t="n">
        <v>391</v>
      </c>
      <c r="C248" s="14" t="n">
        <v>5</v>
      </c>
      <c r="D248" s="15" t="s">
        <v>90</v>
      </c>
      <c r="E248" s="14" t="n">
        <v>4</v>
      </c>
      <c r="F248" s="15" t="s">
        <v>174</v>
      </c>
      <c r="G248" s="15" t="s">
        <v>309</v>
      </c>
      <c r="H248" s="16" t="n">
        <v>28434</v>
      </c>
      <c r="I248" s="16" t="n">
        <v>36697</v>
      </c>
      <c r="J248" s="15" t="s">
        <v>309</v>
      </c>
      <c r="K248" s="16" t="n">
        <v>28434</v>
      </c>
      <c r="L248" s="16" t="n">
        <v>36697</v>
      </c>
      <c r="M248" s="17" t="n">
        <v>8994.96</v>
      </c>
      <c r="N248" s="17" t="n">
        <v>4578.84</v>
      </c>
      <c r="O248" s="17" t="n">
        <v>6027.24</v>
      </c>
      <c r="P248" s="17" t="n">
        <v>1430.28</v>
      </c>
      <c r="Q248" s="17" t="n">
        <v>3253.18</v>
      </c>
      <c r="R248" s="17" t="n">
        <v>24284.5</v>
      </c>
      <c r="S248" s="17" t="n">
        <v>2020.2</v>
      </c>
      <c r="T248" s="17" t="n">
        <v>0</v>
      </c>
      <c r="U248" s="17" t="n">
        <v>2006.06</v>
      </c>
      <c r="V248" s="15"/>
      <c r="W248" s="17" t="n">
        <v>26304.7</v>
      </c>
      <c r="X248" s="15"/>
    </row>
    <row r="249" customFormat="false" ht="15.75" hidden="false" customHeight="false" outlineLevel="0" collapsed="false">
      <c r="A249" s="14" t="n">
        <v>1267</v>
      </c>
      <c r="B249" s="15" t="n">
        <v>1068</v>
      </c>
      <c r="C249" s="14" t="n">
        <v>5</v>
      </c>
      <c r="D249" s="15" t="s">
        <v>90</v>
      </c>
      <c r="E249" s="14" t="n">
        <v>4</v>
      </c>
      <c r="F249" s="15" t="s">
        <v>174</v>
      </c>
      <c r="G249" s="15" t="s">
        <v>310</v>
      </c>
      <c r="H249" s="16" t="n">
        <v>25662</v>
      </c>
      <c r="I249" s="16" t="n">
        <v>41090</v>
      </c>
      <c r="J249" s="15" t="s">
        <v>310</v>
      </c>
      <c r="K249" s="16" t="n">
        <v>25662</v>
      </c>
      <c r="L249" s="16" t="n">
        <v>41090</v>
      </c>
      <c r="M249" s="17" t="n">
        <v>8994.96</v>
      </c>
      <c r="N249" s="17" t="n">
        <v>4578.84</v>
      </c>
      <c r="O249" s="17" t="n">
        <v>6027.24</v>
      </c>
      <c r="P249" s="17" t="n">
        <v>1430.28</v>
      </c>
      <c r="Q249" s="17" t="n">
        <v>3253.18</v>
      </c>
      <c r="R249" s="17" t="n">
        <v>24284.5</v>
      </c>
      <c r="S249" s="17" t="n">
        <v>777</v>
      </c>
      <c r="T249" s="17" t="n">
        <v>0</v>
      </c>
      <c r="U249" s="17" t="n">
        <v>2006.06</v>
      </c>
      <c r="V249" s="15"/>
      <c r="W249" s="17" t="n">
        <v>25061.5</v>
      </c>
      <c r="X249" s="15"/>
    </row>
    <row r="250" customFormat="false" ht="15.75" hidden="false" customHeight="false" outlineLevel="0" collapsed="false">
      <c r="A250" s="14" t="n">
        <v>1268</v>
      </c>
      <c r="B250" s="15" t="n">
        <v>2253</v>
      </c>
      <c r="C250" s="14" t="n">
        <v>5</v>
      </c>
      <c r="D250" s="15" t="s">
        <v>90</v>
      </c>
      <c r="E250" s="14" t="n">
        <v>4</v>
      </c>
      <c r="F250" s="15" t="s">
        <v>174</v>
      </c>
      <c r="G250" s="15" t="s">
        <v>146</v>
      </c>
      <c r="H250" s="16" t="n">
        <v>26059</v>
      </c>
      <c r="I250" s="16" t="n">
        <v>35588</v>
      </c>
      <c r="J250" s="15" t="s">
        <v>300</v>
      </c>
      <c r="K250" s="16" t="n">
        <v>28466</v>
      </c>
      <c r="L250" s="16" t="n">
        <v>45766</v>
      </c>
      <c r="M250" s="17" t="n">
        <v>8994.96</v>
      </c>
      <c r="N250" s="17" t="n">
        <v>4578.84</v>
      </c>
      <c r="O250" s="17" t="n">
        <v>6027.24</v>
      </c>
      <c r="P250" s="17" t="n">
        <v>1430.28</v>
      </c>
      <c r="Q250" s="17" t="n">
        <v>3253.18</v>
      </c>
      <c r="R250" s="17" t="n">
        <v>24284.5</v>
      </c>
      <c r="S250" s="17" t="n">
        <v>-621.6</v>
      </c>
      <c r="T250" s="17" t="n">
        <v>0</v>
      </c>
      <c r="U250" s="17" t="n">
        <v>2006.06</v>
      </c>
      <c r="V250" s="15"/>
      <c r="W250" s="17" t="n">
        <v>23662.9</v>
      </c>
      <c r="X250" s="15"/>
    </row>
    <row r="251" customFormat="false" ht="15.75" hidden="false" customHeight="false" outlineLevel="0" collapsed="false">
      <c r="A251" s="14" t="n">
        <v>1269</v>
      </c>
      <c r="B251" s="15" t="n">
        <v>1020</v>
      </c>
      <c r="C251" s="14" t="n">
        <v>5</v>
      </c>
      <c r="D251" s="15" t="s">
        <v>90</v>
      </c>
      <c r="E251" s="14" t="n">
        <v>4</v>
      </c>
      <c r="F251" s="15" t="s">
        <v>174</v>
      </c>
      <c r="G251" s="15" t="s">
        <v>311</v>
      </c>
      <c r="H251" s="16" t="n">
        <v>29603</v>
      </c>
      <c r="I251" s="16" t="n">
        <v>39345</v>
      </c>
      <c r="J251" s="15" t="s">
        <v>311</v>
      </c>
      <c r="K251" s="16" t="n">
        <v>29603</v>
      </c>
      <c r="L251" s="16" t="n">
        <v>39345</v>
      </c>
      <c r="M251" s="17" t="n">
        <v>8994.96</v>
      </c>
      <c r="N251" s="17" t="n">
        <v>4578.84</v>
      </c>
      <c r="O251" s="17" t="n">
        <v>6027.24</v>
      </c>
      <c r="P251" s="17" t="n">
        <v>1430.28</v>
      </c>
      <c r="Q251" s="17" t="n">
        <v>3253.18</v>
      </c>
      <c r="R251" s="17" t="n">
        <v>24284.5</v>
      </c>
      <c r="S251" s="17" t="n">
        <v>1243.2</v>
      </c>
      <c r="T251" s="17" t="n">
        <v>0</v>
      </c>
      <c r="U251" s="17" t="n">
        <v>2006.06</v>
      </c>
      <c r="V251" s="15"/>
      <c r="W251" s="17" t="n">
        <v>25527.7</v>
      </c>
      <c r="X251" s="15"/>
    </row>
    <row r="252" customFormat="false" ht="15.75" hidden="false" customHeight="false" outlineLevel="0" collapsed="false">
      <c r="A252" s="14" t="n">
        <v>1270</v>
      </c>
      <c r="B252" s="15" t="n">
        <v>1044</v>
      </c>
      <c r="C252" s="14" t="n">
        <v>5</v>
      </c>
      <c r="D252" s="15" t="s">
        <v>90</v>
      </c>
      <c r="E252" s="14" t="n">
        <v>4</v>
      </c>
      <c r="F252" s="15" t="s">
        <v>174</v>
      </c>
      <c r="G252" s="15" t="s">
        <v>312</v>
      </c>
      <c r="H252" s="18" t="n">
        <v>28443</v>
      </c>
      <c r="I252" s="16" t="n">
        <v>40080</v>
      </c>
      <c r="J252" s="15" t="s">
        <v>312</v>
      </c>
      <c r="K252" s="16" t="n">
        <v>28443</v>
      </c>
      <c r="L252" s="16" t="n">
        <v>40080</v>
      </c>
      <c r="M252" s="17" t="n">
        <v>8994.96</v>
      </c>
      <c r="N252" s="17" t="n">
        <v>4578.84</v>
      </c>
      <c r="O252" s="17" t="n">
        <v>6027.24</v>
      </c>
      <c r="P252" s="17" t="n">
        <v>1430.28</v>
      </c>
      <c r="Q252" s="17" t="n">
        <v>3253.18</v>
      </c>
      <c r="R252" s="17" t="n">
        <v>24284.5</v>
      </c>
      <c r="S252" s="17" t="n">
        <v>1021.2</v>
      </c>
      <c r="T252" s="17" t="n">
        <v>0</v>
      </c>
      <c r="U252" s="17" t="n">
        <v>2006.06</v>
      </c>
      <c r="V252" s="15"/>
      <c r="W252" s="17" t="n">
        <v>25305.7</v>
      </c>
      <c r="X252" s="15"/>
    </row>
    <row r="253" customFormat="false" ht="15.75" hidden="false" customHeight="false" outlineLevel="0" collapsed="false">
      <c r="A253" s="14" t="n">
        <v>1271</v>
      </c>
      <c r="B253" s="15" t="n">
        <v>2231</v>
      </c>
      <c r="C253" s="14" t="n">
        <v>5</v>
      </c>
      <c r="D253" s="15" t="s">
        <v>90</v>
      </c>
      <c r="E253" s="14" t="n">
        <v>4</v>
      </c>
      <c r="F253" s="15" t="s">
        <v>174</v>
      </c>
      <c r="G253" s="15" t="s">
        <v>36</v>
      </c>
      <c r="H253" s="14"/>
      <c r="I253" s="14"/>
      <c r="J253" s="15" t="s">
        <v>313</v>
      </c>
      <c r="K253" s="16" t="n">
        <v>23018</v>
      </c>
      <c r="L253" s="16" t="n">
        <v>44228</v>
      </c>
      <c r="M253" s="17" t="n">
        <v>8994.96</v>
      </c>
      <c r="N253" s="17" t="n">
        <v>4578.84</v>
      </c>
      <c r="O253" s="17" t="n">
        <v>6027.24</v>
      </c>
      <c r="P253" s="17" t="n">
        <v>1430.28</v>
      </c>
      <c r="Q253" s="17" t="n">
        <v>3253.18</v>
      </c>
      <c r="R253" s="17" t="n">
        <v>24284.5</v>
      </c>
      <c r="S253" s="17" t="n">
        <v>-22.2</v>
      </c>
      <c r="T253" s="17" t="n">
        <v>0</v>
      </c>
      <c r="U253" s="17" t="n">
        <v>2006.06</v>
      </c>
      <c r="V253" s="15"/>
      <c r="W253" s="17" t="n">
        <v>24262.3</v>
      </c>
      <c r="X253" s="15"/>
    </row>
    <row r="254" customFormat="false" ht="15.75" hidden="false" customHeight="false" outlineLevel="0" collapsed="false">
      <c r="A254" s="14" t="n">
        <v>1272</v>
      </c>
      <c r="B254" s="15" t="n">
        <v>1262</v>
      </c>
      <c r="C254" s="14" t="n">
        <v>5</v>
      </c>
      <c r="D254" s="15" t="s">
        <v>90</v>
      </c>
      <c r="E254" s="14" t="n">
        <v>4</v>
      </c>
      <c r="F254" s="15" t="s">
        <v>174</v>
      </c>
      <c r="G254" s="15" t="s">
        <v>314</v>
      </c>
      <c r="H254" s="16" t="n">
        <v>30163</v>
      </c>
      <c r="I254" s="16" t="n">
        <v>42080</v>
      </c>
      <c r="J254" s="15" t="s">
        <v>314</v>
      </c>
      <c r="K254" s="16" t="n">
        <v>30163</v>
      </c>
      <c r="L254" s="16" t="n">
        <v>42080</v>
      </c>
      <c r="M254" s="17" t="n">
        <v>8994.96</v>
      </c>
      <c r="N254" s="17" t="n">
        <v>4578.84</v>
      </c>
      <c r="O254" s="17" t="n">
        <v>6027.24</v>
      </c>
      <c r="P254" s="17" t="n">
        <v>1430.28</v>
      </c>
      <c r="Q254" s="17" t="n">
        <v>3253.18</v>
      </c>
      <c r="R254" s="17" t="n">
        <v>24284.5</v>
      </c>
      <c r="S254" s="17" t="n">
        <v>555</v>
      </c>
      <c r="T254" s="17" t="n">
        <v>0</v>
      </c>
      <c r="U254" s="17" t="n">
        <v>2006.06</v>
      </c>
      <c r="V254" s="15"/>
      <c r="W254" s="17" t="n">
        <v>24839.5</v>
      </c>
      <c r="X254" s="15"/>
    </row>
    <row r="255" customFormat="false" ht="15.75" hidden="false" customHeight="false" outlineLevel="0" collapsed="false">
      <c r="A255" s="14" t="n">
        <v>1273</v>
      </c>
      <c r="B255" s="15" t="n">
        <v>1730</v>
      </c>
      <c r="C255" s="14" t="n">
        <v>2</v>
      </c>
      <c r="D255" s="15" t="s">
        <v>67</v>
      </c>
      <c r="E255" s="14" t="n">
        <v>4</v>
      </c>
      <c r="F255" s="15" t="s">
        <v>174</v>
      </c>
      <c r="G255" s="15" t="s">
        <v>36</v>
      </c>
      <c r="H255" s="14"/>
      <c r="I255" s="14"/>
      <c r="J255" s="15" t="s">
        <v>315</v>
      </c>
      <c r="K255" s="16" t="n">
        <v>29864</v>
      </c>
      <c r="L255" s="16" t="n">
        <v>44452</v>
      </c>
      <c r="M255" s="17" t="n">
        <v>8994.96</v>
      </c>
      <c r="N255" s="17" t="n">
        <v>4578.84</v>
      </c>
      <c r="O255" s="17" t="n">
        <v>6027.24</v>
      </c>
      <c r="P255" s="17" t="n">
        <v>1430.28</v>
      </c>
      <c r="Q255" s="17" t="n">
        <v>3253.18</v>
      </c>
      <c r="R255" s="17" t="n">
        <v>24284.5</v>
      </c>
      <c r="S255" s="17" t="n">
        <v>-222</v>
      </c>
      <c r="T255" s="17" t="n">
        <v>0</v>
      </c>
      <c r="U255" s="17" t="n">
        <v>2006.06</v>
      </c>
      <c r="V255" s="15"/>
      <c r="W255" s="17" t="n">
        <v>24062.5</v>
      </c>
      <c r="X255" s="15"/>
    </row>
    <row r="256" customFormat="false" ht="15.75" hidden="false" customHeight="false" outlineLevel="0" collapsed="false">
      <c r="A256" s="14" t="n">
        <v>1274</v>
      </c>
      <c r="B256" s="15" t="n">
        <v>1725</v>
      </c>
      <c r="C256" s="14" t="n">
        <v>5</v>
      </c>
      <c r="D256" s="15" t="s">
        <v>90</v>
      </c>
      <c r="E256" s="14" t="n">
        <v>4</v>
      </c>
      <c r="F256" s="15" t="s">
        <v>174</v>
      </c>
      <c r="G256" s="15" t="s">
        <v>36</v>
      </c>
      <c r="H256" s="14"/>
      <c r="I256" s="14"/>
      <c r="J256" s="15" t="s">
        <v>316</v>
      </c>
      <c r="K256" s="16" t="n">
        <v>28318</v>
      </c>
      <c r="L256" s="16" t="n">
        <v>41467</v>
      </c>
      <c r="M256" s="17" t="n">
        <v>8994.96</v>
      </c>
      <c r="N256" s="17" t="n">
        <v>4578.84</v>
      </c>
      <c r="O256" s="17" t="n">
        <v>6027.24</v>
      </c>
      <c r="P256" s="17" t="n">
        <v>1430.28</v>
      </c>
      <c r="Q256" s="17" t="n">
        <v>3253.18</v>
      </c>
      <c r="R256" s="17" t="n">
        <v>24284.5</v>
      </c>
      <c r="S256" s="17" t="n">
        <v>621.6</v>
      </c>
      <c r="T256" s="17" t="n">
        <v>0</v>
      </c>
      <c r="U256" s="17" t="n">
        <v>2006.06</v>
      </c>
      <c r="V256" s="15"/>
      <c r="W256" s="17" t="n">
        <v>24906.1</v>
      </c>
      <c r="X256" s="15"/>
    </row>
    <row r="257" customFormat="false" ht="15.75" hidden="false" customHeight="false" outlineLevel="0" collapsed="false">
      <c r="A257" s="14" t="n">
        <v>1275</v>
      </c>
      <c r="B257" s="15" t="n">
        <v>1338</v>
      </c>
      <c r="C257" s="14" t="n">
        <v>5</v>
      </c>
      <c r="D257" s="15" t="s">
        <v>90</v>
      </c>
      <c r="E257" s="14" t="n">
        <v>4</v>
      </c>
      <c r="F257" s="15" t="s">
        <v>174</v>
      </c>
      <c r="G257" s="15" t="s">
        <v>36</v>
      </c>
      <c r="H257" s="14"/>
      <c r="I257" s="14"/>
      <c r="J257" s="15" t="s">
        <v>36</v>
      </c>
      <c r="K257" s="18"/>
      <c r="L257" s="16"/>
      <c r="M257" s="17" t="n">
        <v>8994.96</v>
      </c>
      <c r="N257" s="17" t="n">
        <v>4578.84</v>
      </c>
      <c r="O257" s="17" t="n">
        <v>6027.24</v>
      </c>
      <c r="P257" s="17" t="n">
        <v>1430.28</v>
      </c>
      <c r="Q257" s="17" t="n">
        <v>3253.18</v>
      </c>
      <c r="R257" s="17" t="n">
        <v>24284.5</v>
      </c>
      <c r="S257" s="17" t="n">
        <v>0</v>
      </c>
      <c r="T257" s="17" t="n">
        <v>0</v>
      </c>
      <c r="U257" s="17" t="n">
        <v>2006.06</v>
      </c>
      <c r="V257" s="15"/>
      <c r="W257" s="17" t="n">
        <v>24284.5</v>
      </c>
      <c r="X257" s="15"/>
    </row>
    <row r="258" customFormat="false" ht="15.75" hidden="false" customHeight="false" outlineLevel="0" collapsed="false">
      <c r="A258" s="14" t="n">
        <v>1276</v>
      </c>
      <c r="B258" s="15" t="n">
        <v>1741</v>
      </c>
      <c r="C258" s="14" t="n">
        <v>5</v>
      </c>
      <c r="D258" s="15" t="s">
        <v>90</v>
      </c>
      <c r="E258" s="14" t="n">
        <v>4</v>
      </c>
      <c r="F258" s="15" t="s">
        <v>174</v>
      </c>
      <c r="G258" s="15" t="s">
        <v>317</v>
      </c>
      <c r="H258" s="18" t="n">
        <v>29504</v>
      </c>
      <c r="I258" s="16" t="n">
        <v>42712</v>
      </c>
      <c r="J258" s="15" t="s">
        <v>317</v>
      </c>
      <c r="K258" s="16" t="n">
        <v>29504</v>
      </c>
      <c r="L258" s="18" t="n">
        <v>42712</v>
      </c>
      <c r="M258" s="17" t="n">
        <v>8994.96</v>
      </c>
      <c r="N258" s="17" t="n">
        <v>4578.84</v>
      </c>
      <c r="O258" s="17" t="n">
        <v>6027.24</v>
      </c>
      <c r="P258" s="17" t="n">
        <v>1430.28</v>
      </c>
      <c r="Q258" s="17" t="n">
        <v>3253.18</v>
      </c>
      <c r="R258" s="17" t="n">
        <v>24284.5</v>
      </c>
      <c r="S258" s="17" t="n">
        <v>310.8</v>
      </c>
      <c r="T258" s="17" t="n">
        <v>0</v>
      </c>
      <c r="U258" s="17" t="n">
        <v>2006.06</v>
      </c>
      <c r="V258" s="15"/>
      <c r="W258" s="17" t="n">
        <v>24595.3</v>
      </c>
      <c r="X258" s="15"/>
    </row>
    <row r="259" customFormat="false" ht="15.75" hidden="false" customHeight="false" outlineLevel="0" collapsed="false">
      <c r="A259" s="14" t="n">
        <v>1277</v>
      </c>
      <c r="B259" s="15" t="n">
        <v>627</v>
      </c>
      <c r="C259" s="14" t="n">
        <v>5</v>
      </c>
      <c r="D259" s="15" t="s">
        <v>90</v>
      </c>
      <c r="E259" s="14" t="n">
        <v>4</v>
      </c>
      <c r="F259" s="15" t="s">
        <v>174</v>
      </c>
      <c r="G259" s="15" t="s">
        <v>318</v>
      </c>
      <c r="H259" s="18" t="n">
        <v>24803</v>
      </c>
      <c r="I259" s="16" t="n">
        <v>37786</v>
      </c>
      <c r="J259" s="15" t="s">
        <v>318</v>
      </c>
      <c r="K259" s="18" t="n">
        <v>24803</v>
      </c>
      <c r="L259" s="16" t="n">
        <v>37786</v>
      </c>
      <c r="M259" s="17" t="n">
        <v>8994.96</v>
      </c>
      <c r="N259" s="17" t="n">
        <v>4578.84</v>
      </c>
      <c r="O259" s="17" t="n">
        <v>6027.24</v>
      </c>
      <c r="P259" s="17" t="n">
        <v>1430.28</v>
      </c>
      <c r="Q259" s="17" t="n">
        <v>3253.18</v>
      </c>
      <c r="R259" s="17" t="n">
        <v>24284.5</v>
      </c>
      <c r="S259" s="17" t="n">
        <v>1709.4</v>
      </c>
      <c r="T259" s="17" t="n">
        <v>0</v>
      </c>
      <c r="U259" s="17" t="n">
        <v>2006.06</v>
      </c>
      <c r="V259" s="15"/>
      <c r="W259" s="17" t="n">
        <v>25993.9</v>
      </c>
      <c r="X259" s="15"/>
    </row>
    <row r="260" customFormat="false" ht="15.75" hidden="false" customHeight="false" outlineLevel="0" collapsed="false">
      <c r="A260" s="14" t="n">
        <v>1278</v>
      </c>
      <c r="B260" s="15" t="n">
        <v>768</v>
      </c>
      <c r="C260" s="14" t="n">
        <v>5</v>
      </c>
      <c r="D260" s="15" t="s">
        <v>90</v>
      </c>
      <c r="E260" s="14" t="n">
        <v>4</v>
      </c>
      <c r="F260" s="15" t="s">
        <v>174</v>
      </c>
      <c r="G260" s="15" t="s">
        <v>319</v>
      </c>
      <c r="H260" s="16" t="n">
        <v>20247</v>
      </c>
      <c r="I260" s="16" t="n">
        <v>37141</v>
      </c>
      <c r="J260" s="15" t="s">
        <v>319</v>
      </c>
      <c r="K260" s="16" t="n">
        <v>20247</v>
      </c>
      <c r="L260" s="16" t="n">
        <v>37141</v>
      </c>
      <c r="M260" s="17" t="n">
        <v>8994.96</v>
      </c>
      <c r="N260" s="17" t="n">
        <v>4578.84</v>
      </c>
      <c r="O260" s="17" t="n">
        <v>6027.24</v>
      </c>
      <c r="P260" s="17" t="n">
        <v>1430.28</v>
      </c>
      <c r="Q260" s="17" t="n">
        <v>3253.18</v>
      </c>
      <c r="R260" s="17" t="n">
        <v>24284.5</v>
      </c>
      <c r="S260" s="17" t="n">
        <v>1864.8</v>
      </c>
      <c r="T260" s="17" t="n">
        <v>0</v>
      </c>
      <c r="U260" s="17" t="n">
        <v>2006.06</v>
      </c>
      <c r="V260" s="15"/>
      <c r="W260" s="17" t="n">
        <v>26149.3</v>
      </c>
      <c r="X260" s="15"/>
    </row>
    <row r="261" customFormat="false" ht="15.75" hidden="false" customHeight="false" outlineLevel="0" collapsed="false">
      <c r="A261" s="14" t="n">
        <v>1279</v>
      </c>
      <c r="B261" s="15" t="n">
        <v>1784</v>
      </c>
      <c r="C261" s="14" t="n">
        <v>5</v>
      </c>
      <c r="D261" s="15" t="s">
        <v>90</v>
      </c>
      <c r="E261" s="14" t="n">
        <v>4</v>
      </c>
      <c r="F261" s="15" t="s">
        <v>174</v>
      </c>
      <c r="G261" s="15" t="s">
        <v>320</v>
      </c>
      <c r="H261" s="16" t="n">
        <v>28956</v>
      </c>
      <c r="I261" s="16" t="n">
        <v>43010</v>
      </c>
      <c r="J261" s="15" t="s">
        <v>320</v>
      </c>
      <c r="K261" s="16" t="n">
        <v>28956</v>
      </c>
      <c r="L261" s="16" t="n">
        <v>43010</v>
      </c>
      <c r="M261" s="17" t="n">
        <v>8994.96</v>
      </c>
      <c r="N261" s="17" t="n">
        <v>4578.84</v>
      </c>
      <c r="O261" s="17" t="n">
        <v>6027.24</v>
      </c>
      <c r="P261" s="17" t="n">
        <v>1430.28</v>
      </c>
      <c r="Q261" s="17" t="n">
        <v>3253.18</v>
      </c>
      <c r="R261" s="17" t="n">
        <v>24284.5</v>
      </c>
      <c r="S261" s="17" t="n">
        <v>310.8</v>
      </c>
      <c r="T261" s="17" t="n">
        <v>0</v>
      </c>
      <c r="U261" s="17" t="n">
        <v>2006.06</v>
      </c>
      <c r="V261" s="15"/>
      <c r="W261" s="17" t="n">
        <v>24595.3</v>
      </c>
      <c r="X261" s="15"/>
    </row>
    <row r="262" customFormat="false" ht="15.75" hidden="false" customHeight="false" outlineLevel="0" collapsed="false">
      <c r="A262" s="14" t="n">
        <v>1280</v>
      </c>
      <c r="B262" s="15" t="n">
        <v>1926</v>
      </c>
      <c r="C262" s="14" t="n">
        <v>2</v>
      </c>
      <c r="D262" s="15" t="s">
        <v>67</v>
      </c>
      <c r="E262" s="14" t="n">
        <v>4</v>
      </c>
      <c r="F262" s="15" t="s">
        <v>174</v>
      </c>
      <c r="G262" s="15" t="s">
        <v>36</v>
      </c>
      <c r="H262" s="14"/>
      <c r="I262" s="14"/>
      <c r="J262" s="15" t="s">
        <v>321</v>
      </c>
      <c r="K262" s="16" t="n">
        <v>28135</v>
      </c>
      <c r="L262" s="16" t="n">
        <v>43720</v>
      </c>
      <c r="M262" s="17" t="n">
        <v>8994.96</v>
      </c>
      <c r="N262" s="17" t="n">
        <v>4578.84</v>
      </c>
      <c r="O262" s="17" t="n">
        <v>6027.24</v>
      </c>
      <c r="P262" s="17" t="n">
        <v>1430.28</v>
      </c>
      <c r="Q262" s="17" t="n">
        <v>3253.18</v>
      </c>
      <c r="R262" s="17" t="n">
        <v>24284.5</v>
      </c>
      <c r="S262" s="17" t="n">
        <v>0</v>
      </c>
      <c r="T262" s="17" t="n">
        <v>0</v>
      </c>
      <c r="U262" s="17" t="n">
        <v>2006.06</v>
      </c>
      <c r="V262" s="15"/>
      <c r="W262" s="17" t="n">
        <v>24284.5</v>
      </c>
      <c r="X262" s="15"/>
    </row>
    <row r="263" customFormat="false" ht="15.75" hidden="false" customHeight="false" outlineLevel="0" collapsed="false">
      <c r="A263" s="14" t="n">
        <v>1281</v>
      </c>
      <c r="B263" s="15" t="n">
        <v>644</v>
      </c>
      <c r="C263" s="14" t="n">
        <v>5</v>
      </c>
      <c r="D263" s="15" t="s">
        <v>90</v>
      </c>
      <c r="E263" s="14" t="n">
        <v>4</v>
      </c>
      <c r="F263" s="15" t="s">
        <v>174</v>
      </c>
      <c r="G263" s="15" t="s">
        <v>322</v>
      </c>
      <c r="H263" s="16" t="n">
        <v>25671</v>
      </c>
      <c r="I263" s="16" t="n">
        <v>36767</v>
      </c>
      <c r="J263" s="15" t="s">
        <v>322</v>
      </c>
      <c r="K263" s="16" t="n">
        <v>25671</v>
      </c>
      <c r="L263" s="16" t="n">
        <v>36767</v>
      </c>
      <c r="M263" s="17" t="n">
        <v>8994.96</v>
      </c>
      <c r="N263" s="17" t="n">
        <v>4578.84</v>
      </c>
      <c r="O263" s="17" t="n">
        <v>6027.24</v>
      </c>
      <c r="P263" s="17" t="n">
        <v>1430.28</v>
      </c>
      <c r="Q263" s="17" t="n">
        <v>3253.18</v>
      </c>
      <c r="R263" s="17" t="n">
        <v>24284.5</v>
      </c>
      <c r="S263" s="17" t="n">
        <v>1975.8</v>
      </c>
      <c r="T263" s="17" t="n">
        <v>0</v>
      </c>
      <c r="U263" s="17" t="n">
        <v>2006.06</v>
      </c>
      <c r="V263" s="15"/>
      <c r="W263" s="17" t="n">
        <v>26260.3</v>
      </c>
      <c r="X263" s="15"/>
    </row>
    <row r="264" customFormat="false" ht="15.75" hidden="false" customHeight="false" outlineLevel="0" collapsed="false">
      <c r="A264" s="14" t="n">
        <v>1282</v>
      </c>
      <c r="B264" s="15" t="n">
        <v>1728</v>
      </c>
      <c r="C264" s="14" t="n">
        <v>5</v>
      </c>
      <c r="D264" s="15" t="s">
        <v>90</v>
      </c>
      <c r="E264" s="14" t="n">
        <v>4</v>
      </c>
      <c r="F264" s="15" t="s">
        <v>174</v>
      </c>
      <c r="G264" s="15" t="s">
        <v>323</v>
      </c>
      <c r="H264" s="16" t="n">
        <v>30922</v>
      </c>
      <c r="I264" s="16" t="n">
        <v>42576</v>
      </c>
      <c r="J264" s="15" t="s">
        <v>323</v>
      </c>
      <c r="K264" s="16" t="n">
        <v>30922</v>
      </c>
      <c r="L264" s="16" t="n">
        <v>42576</v>
      </c>
      <c r="M264" s="17" t="n">
        <v>8994.96</v>
      </c>
      <c r="N264" s="17" t="n">
        <v>4578.84</v>
      </c>
      <c r="O264" s="17" t="n">
        <v>6027.24</v>
      </c>
      <c r="P264" s="17" t="n">
        <v>1430.28</v>
      </c>
      <c r="Q264" s="17" t="n">
        <v>3253.18</v>
      </c>
      <c r="R264" s="17" t="n">
        <v>24284.5</v>
      </c>
      <c r="S264" s="17" t="n">
        <v>310.8</v>
      </c>
      <c r="T264" s="17" t="n">
        <v>0</v>
      </c>
      <c r="U264" s="17" t="n">
        <v>2006.06</v>
      </c>
      <c r="V264" s="15"/>
      <c r="W264" s="17" t="n">
        <v>24595.3</v>
      </c>
      <c r="X264" s="15"/>
    </row>
    <row r="265" customFormat="false" ht="15.75" hidden="false" customHeight="false" outlineLevel="0" collapsed="false">
      <c r="A265" s="14" t="n">
        <v>1283</v>
      </c>
      <c r="B265" s="15" t="n">
        <v>2481</v>
      </c>
      <c r="C265" s="14" t="n">
        <v>2</v>
      </c>
      <c r="D265" s="15" t="s">
        <v>67</v>
      </c>
      <c r="E265" s="14" t="n">
        <v>4</v>
      </c>
      <c r="F265" s="15" t="s">
        <v>174</v>
      </c>
      <c r="G265" s="15" t="s">
        <v>324</v>
      </c>
      <c r="H265" s="16" t="n">
        <v>26771</v>
      </c>
      <c r="I265" s="16" t="n">
        <v>42461</v>
      </c>
      <c r="J265" s="15" t="s">
        <v>325</v>
      </c>
      <c r="K265" s="16" t="n">
        <v>24806</v>
      </c>
      <c r="L265" s="16" t="n">
        <v>45796</v>
      </c>
      <c r="M265" s="17" t="n">
        <v>8994.96</v>
      </c>
      <c r="N265" s="17" t="n">
        <v>4578.84</v>
      </c>
      <c r="O265" s="17" t="n">
        <v>6027.24</v>
      </c>
      <c r="P265" s="17" t="n">
        <v>1430.28</v>
      </c>
      <c r="Q265" s="17" t="n">
        <v>3253.18</v>
      </c>
      <c r="R265" s="17" t="n">
        <v>24284.5</v>
      </c>
      <c r="S265" s="17" t="n">
        <v>-621.6</v>
      </c>
      <c r="T265" s="17" t="n">
        <v>0</v>
      </c>
      <c r="U265" s="17" t="n">
        <v>2006.06</v>
      </c>
      <c r="V265" s="15"/>
      <c r="W265" s="17" t="n">
        <v>23662.9</v>
      </c>
      <c r="X265" s="15"/>
    </row>
    <row r="266" customFormat="false" ht="15.75" hidden="false" customHeight="false" outlineLevel="0" collapsed="false">
      <c r="A266" s="14" t="n">
        <v>1284</v>
      </c>
      <c r="B266" s="15" t="n">
        <v>1517</v>
      </c>
      <c r="C266" s="14" t="n">
        <v>2</v>
      </c>
      <c r="D266" s="15" t="s">
        <v>67</v>
      </c>
      <c r="E266" s="14" t="n">
        <v>4</v>
      </c>
      <c r="F266" s="15" t="s">
        <v>174</v>
      </c>
      <c r="G266" s="15" t="s">
        <v>36</v>
      </c>
      <c r="H266" s="14"/>
      <c r="I266" s="14"/>
      <c r="J266" s="15" t="s">
        <v>36</v>
      </c>
      <c r="K266" s="16"/>
      <c r="L266" s="16"/>
      <c r="M266" s="17" t="n">
        <v>8994.96</v>
      </c>
      <c r="N266" s="17" t="n">
        <v>4578.84</v>
      </c>
      <c r="O266" s="17" t="n">
        <v>6027.24</v>
      </c>
      <c r="P266" s="17" t="n">
        <v>1430.28</v>
      </c>
      <c r="Q266" s="17" t="n">
        <v>3253.18</v>
      </c>
      <c r="R266" s="17" t="n">
        <v>24284.5</v>
      </c>
      <c r="S266" s="17" t="n">
        <v>0</v>
      </c>
      <c r="T266" s="17" t="n">
        <v>0</v>
      </c>
      <c r="U266" s="17" t="n">
        <v>2006.06</v>
      </c>
      <c r="V266" s="15"/>
      <c r="W266" s="17" t="n">
        <v>24284.5</v>
      </c>
      <c r="X266" s="15"/>
    </row>
    <row r="267" customFormat="false" ht="15.75" hidden="false" customHeight="false" outlineLevel="0" collapsed="false">
      <c r="A267" s="14" t="n">
        <v>1285</v>
      </c>
      <c r="B267" s="15" t="n">
        <v>388</v>
      </c>
      <c r="C267" s="14" t="n">
        <v>5</v>
      </c>
      <c r="D267" s="15" t="s">
        <v>90</v>
      </c>
      <c r="E267" s="14" t="n">
        <v>4</v>
      </c>
      <c r="F267" s="15" t="s">
        <v>174</v>
      </c>
      <c r="G267" s="15" t="s">
        <v>36</v>
      </c>
      <c r="H267" s="14"/>
      <c r="I267" s="14"/>
      <c r="J267" s="15" t="s">
        <v>36</v>
      </c>
      <c r="K267" s="16"/>
      <c r="L267" s="18"/>
      <c r="M267" s="17" t="n">
        <v>8994.96</v>
      </c>
      <c r="N267" s="17" t="n">
        <v>4578.84</v>
      </c>
      <c r="O267" s="17" t="n">
        <v>6027.24</v>
      </c>
      <c r="P267" s="17" t="n">
        <v>1430.28</v>
      </c>
      <c r="Q267" s="17" t="n">
        <v>3253.18</v>
      </c>
      <c r="R267" s="17" t="n">
        <v>24284.5</v>
      </c>
      <c r="S267" s="17" t="n">
        <v>0</v>
      </c>
      <c r="T267" s="17" t="n">
        <v>0</v>
      </c>
      <c r="U267" s="17" t="n">
        <v>2006.06</v>
      </c>
      <c r="V267" s="15"/>
      <c r="W267" s="17" t="n">
        <v>24284.5</v>
      </c>
      <c r="X267" s="15"/>
    </row>
    <row r="268" customFormat="false" ht="15.75" hidden="false" customHeight="false" outlineLevel="0" collapsed="false">
      <c r="A268" s="14" t="n">
        <v>1308</v>
      </c>
      <c r="B268" s="15"/>
      <c r="C268" s="14" t="n">
        <v>2</v>
      </c>
      <c r="D268" s="15" t="s">
        <v>67</v>
      </c>
      <c r="E268" s="14" t="n">
        <v>4</v>
      </c>
      <c r="F268" s="15" t="s">
        <v>326</v>
      </c>
      <c r="G268" s="15" t="s">
        <v>36</v>
      </c>
      <c r="H268" s="14"/>
      <c r="I268" s="14"/>
      <c r="J268" s="15" t="s">
        <v>36</v>
      </c>
      <c r="K268" s="14"/>
      <c r="L268" s="14"/>
      <c r="M268" s="17" t="n">
        <v>8994.96</v>
      </c>
      <c r="N268" s="17" t="n">
        <v>4578.84</v>
      </c>
      <c r="O268" s="17" t="n">
        <v>6027.24</v>
      </c>
      <c r="P268" s="17" t="n">
        <v>1430.28</v>
      </c>
      <c r="Q268" s="17" t="n">
        <v>3253.18</v>
      </c>
      <c r="R268" s="17" t="n">
        <v>24284.5</v>
      </c>
      <c r="S268" s="17" t="n">
        <v>0</v>
      </c>
      <c r="T268" s="17" t="n">
        <v>0</v>
      </c>
      <c r="U268" s="17" t="n">
        <v>2006.06</v>
      </c>
      <c r="V268" s="15"/>
      <c r="W268" s="17" t="n">
        <v>24284.5</v>
      </c>
      <c r="X268" s="15"/>
    </row>
    <row r="269" customFormat="false" ht="15.75" hidden="false" customHeight="false" outlineLevel="0" collapsed="false">
      <c r="A269" s="14" t="n">
        <v>1310</v>
      </c>
      <c r="B269" s="15" t="n">
        <v>296</v>
      </c>
      <c r="C269" s="14" t="n">
        <v>2</v>
      </c>
      <c r="D269" s="15" t="s">
        <v>67</v>
      </c>
      <c r="E269" s="14" t="n">
        <v>4</v>
      </c>
      <c r="F269" s="15" t="s">
        <v>326</v>
      </c>
      <c r="G269" s="15" t="s">
        <v>327</v>
      </c>
      <c r="H269" s="16" t="n">
        <v>24298</v>
      </c>
      <c r="I269" s="16" t="n">
        <v>36108</v>
      </c>
      <c r="J269" s="15" t="s">
        <v>327</v>
      </c>
      <c r="K269" s="16" t="n">
        <v>24298</v>
      </c>
      <c r="L269" s="16" t="n">
        <v>36108</v>
      </c>
      <c r="M269" s="17" t="n">
        <v>8994.96</v>
      </c>
      <c r="N269" s="17" t="n">
        <v>4578.84</v>
      </c>
      <c r="O269" s="17" t="n">
        <v>6027.24</v>
      </c>
      <c r="P269" s="17" t="n">
        <v>1430.28</v>
      </c>
      <c r="Q269" s="17" t="n">
        <v>3253.18</v>
      </c>
      <c r="R269" s="17" t="n">
        <v>24284.5</v>
      </c>
      <c r="S269" s="17" t="n">
        <v>2175.6</v>
      </c>
      <c r="T269" s="17" t="n">
        <v>0</v>
      </c>
      <c r="U269" s="17" t="n">
        <v>2006.06</v>
      </c>
      <c r="V269" s="15"/>
      <c r="W269" s="17" t="n">
        <v>26460.1</v>
      </c>
      <c r="X269" s="15"/>
    </row>
    <row r="270" customFormat="false" ht="15.75" hidden="false" customHeight="false" outlineLevel="0" collapsed="false">
      <c r="A270" s="14" t="n">
        <v>1312</v>
      </c>
      <c r="B270" s="15" t="n">
        <v>100</v>
      </c>
      <c r="C270" s="14" t="n">
        <v>2</v>
      </c>
      <c r="D270" s="15" t="s">
        <v>67</v>
      </c>
      <c r="E270" s="14" t="n">
        <v>4</v>
      </c>
      <c r="F270" s="15" t="s">
        <v>326</v>
      </c>
      <c r="G270" s="15" t="s">
        <v>36</v>
      </c>
      <c r="H270" s="14"/>
      <c r="I270" s="14"/>
      <c r="J270" s="15" t="s">
        <v>36</v>
      </c>
      <c r="K270" s="14"/>
      <c r="L270" s="14"/>
      <c r="M270" s="17" t="n">
        <v>8994.96</v>
      </c>
      <c r="N270" s="17" t="n">
        <v>4578.84</v>
      </c>
      <c r="O270" s="17" t="n">
        <v>6027.24</v>
      </c>
      <c r="P270" s="17" t="n">
        <v>1430.28</v>
      </c>
      <c r="Q270" s="17" t="n">
        <v>3253.18</v>
      </c>
      <c r="R270" s="17" t="n">
        <v>24284.5</v>
      </c>
      <c r="S270" s="17" t="n">
        <v>0</v>
      </c>
      <c r="T270" s="17" t="n">
        <v>0</v>
      </c>
      <c r="U270" s="17" t="n">
        <v>2006.06</v>
      </c>
      <c r="V270" s="15"/>
      <c r="W270" s="17" t="n">
        <v>24284.5</v>
      </c>
      <c r="X270" s="15"/>
    </row>
    <row r="271" customFormat="false" ht="15.75" hidden="false" customHeight="false" outlineLevel="0" collapsed="false">
      <c r="A271" s="14" t="n">
        <v>1314</v>
      </c>
      <c r="B271" s="15" t="n">
        <v>126</v>
      </c>
      <c r="C271" s="14" t="n">
        <v>2</v>
      </c>
      <c r="D271" s="15" t="s">
        <v>67</v>
      </c>
      <c r="E271" s="14" t="n">
        <v>4</v>
      </c>
      <c r="F271" s="15" t="s">
        <v>326</v>
      </c>
      <c r="G271" s="15" t="s">
        <v>36</v>
      </c>
      <c r="H271" s="14"/>
      <c r="I271" s="14"/>
      <c r="J271" s="15" t="s">
        <v>36</v>
      </c>
      <c r="K271" s="14"/>
      <c r="L271" s="14"/>
      <c r="M271" s="17" t="n">
        <v>8994.96</v>
      </c>
      <c r="N271" s="17" t="n">
        <v>4578.84</v>
      </c>
      <c r="O271" s="17" t="n">
        <v>6027.24</v>
      </c>
      <c r="P271" s="17" t="n">
        <v>1430.28</v>
      </c>
      <c r="Q271" s="17" t="n">
        <v>3253.18</v>
      </c>
      <c r="R271" s="17" t="n">
        <v>24284.5</v>
      </c>
      <c r="S271" s="17" t="n">
        <v>0</v>
      </c>
      <c r="T271" s="17" t="n">
        <v>0</v>
      </c>
      <c r="U271" s="17" t="n">
        <v>2006.06</v>
      </c>
      <c r="V271" s="19" t="n">
        <v>0</v>
      </c>
      <c r="W271" s="17" t="n">
        <v>0</v>
      </c>
      <c r="X271" s="15"/>
    </row>
    <row r="272" customFormat="false" ht="15.75" hidden="false" customHeight="false" outlineLevel="0" collapsed="false">
      <c r="A272" s="14" t="n">
        <v>1315</v>
      </c>
      <c r="B272" s="15"/>
      <c r="C272" s="14" t="n">
        <v>2</v>
      </c>
      <c r="D272" s="15" t="s">
        <v>67</v>
      </c>
      <c r="E272" s="14" t="n">
        <v>4</v>
      </c>
      <c r="F272" s="15" t="s">
        <v>326</v>
      </c>
      <c r="G272" s="15" t="s">
        <v>36</v>
      </c>
      <c r="H272" s="14"/>
      <c r="I272" s="14"/>
      <c r="J272" s="15" t="s">
        <v>36</v>
      </c>
      <c r="K272" s="14"/>
      <c r="L272" s="14"/>
      <c r="M272" s="17" t="n">
        <v>8994.96</v>
      </c>
      <c r="N272" s="17" t="n">
        <v>4578.84</v>
      </c>
      <c r="O272" s="17" t="n">
        <v>6027.24</v>
      </c>
      <c r="P272" s="17" t="n">
        <v>1430.28</v>
      </c>
      <c r="Q272" s="17" t="n">
        <v>3253.18</v>
      </c>
      <c r="R272" s="17" t="n">
        <v>24284.5</v>
      </c>
      <c r="S272" s="17" t="n">
        <v>0</v>
      </c>
      <c r="T272" s="17" t="n">
        <v>0</v>
      </c>
      <c r="U272" s="17" t="n">
        <v>2006.06</v>
      </c>
      <c r="V272" s="19" t="n">
        <v>0</v>
      </c>
      <c r="W272" s="17" t="n">
        <v>0</v>
      </c>
      <c r="X272" s="15"/>
    </row>
    <row r="273" customFormat="false" ht="15.75" hidden="false" customHeight="false" outlineLevel="0" collapsed="false">
      <c r="A273" s="14" t="n">
        <v>1318</v>
      </c>
      <c r="B273" s="15" t="n">
        <v>264</v>
      </c>
      <c r="C273" s="14" t="n">
        <v>2</v>
      </c>
      <c r="D273" s="15" t="s">
        <v>67</v>
      </c>
      <c r="E273" s="14" t="n">
        <v>4</v>
      </c>
      <c r="F273" s="15" t="s">
        <v>326</v>
      </c>
      <c r="G273" s="15" t="s">
        <v>328</v>
      </c>
      <c r="H273" s="16" t="n">
        <v>23517</v>
      </c>
      <c r="I273" s="16" t="n">
        <v>32030</v>
      </c>
      <c r="J273" s="15" t="s">
        <v>328</v>
      </c>
      <c r="K273" s="16" t="n">
        <v>23517</v>
      </c>
      <c r="L273" s="16" t="n">
        <v>32030</v>
      </c>
      <c r="M273" s="17" t="n">
        <v>8994.96</v>
      </c>
      <c r="N273" s="17" t="n">
        <v>4578.84</v>
      </c>
      <c r="O273" s="17" t="n">
        <v>6027.24</v>
      </c>
      <c r="P273" s="17" t="n">
        <v>1430.28</v>
      </c>
      <c r="Q273" s="17" t="n">
        <v>3253.18</v>
      </c>
      <c r="R273" s="17" t="n">
        <v>24284.5</v>
      </c>
      <c r="S273" s="17" t="n">
        <v>3418.8</v>
      </c>
      <c r="T273" s="17" t="n">
        <v>135.52</v>
      </c>
      <c r="U273" s="17" t="n">
        <v>2006.06</v>
      </c>
      <c r="V273" s="15"/>
      <c r="W273" s="17" t="n">
        <v>27838.82</v>
      </c>
      <c r="X273" s="15"/>
    </row>
    <row r="274" customFormat="false" ht="15.75" hidden="false" customHeight="false" outlineLevel="0" collapsed="false">
      <c r="A274" s="14" t="n">
        <v>1354</v>
      </c>
      <c r="B274" s="15" t="n">
        <v>1785</v>
      </c>
      <c r="C274" s="14" t="n">
        <v>2</v>
      </c>
      <c r="D274" s="15" t="s">
        <v>67</v>
      </c>
      <c r="E274" s="14" t="n">
        <v>4</v>
      </c>
      <c r="F274" s="15" t="s">
        <v>329</v>
      </c>
      <c r="G274" s="15" t="s">
        <v>330</v>
      </c>
      <c r="H274" s="16" t="n">
        <v>26673</v>
      </c>
      <c r="I274" s="18" t="n">
        <v>42695</v>
      </c>
      <c r="J274" s="15" t="s">
        <v>330</v>
      </c>
      <c r="K274" s="16" t="n">
        <v>26673</v>
      </c>
      <c r="L274" s="18" t="n">
        <v>42695</v>
      </c>
      <c r="M274" s="17" t="n">
        <v>8994.96</v>
      </c>
      <c r="N274" s="17" t="n">
        <v>4578.84</v>
      </c>
      <c r="O274" s="17" t="n">
        <v>6027.24</v>
      </c>
      <c r="P274" s="17" t="n">
        <v>1430.28</v>
      </c>
      <c r="Q274" s="17" t="n">
        <v>3253.18</v>
      </c>
      <c r="R274" s="17" t="n">
        <v>24284.5</v>
      </c>
      <c r="S274" s="17" t="n">
        <v>310.8</v>
      </c>
      <c r="T274" s="17" t="n">
        <v>0</v>
      </c>
      <c r="U274" s="17" t="n">
        <v>2006.06</v>
      </c>
      <c r="V274" s="15"/>
      <c r="W274" s="17" t="n">
        <v>24595.3</v>
      </c>
      <c r="X274" s="15"/>
    </row>
    <row r="275" customFormat="false" ht="15.75" hidden="false" customHeight="false" outlineLevel="0" collapsed="false">
      <c r="A275" s="14" t="n">
        <v>1366</v>
      </c>
      <c r="B275" s="15" t="n">
        <v>1551</v>
      </c>
      <c r="C275" s="14" t="n">
        <v>2</v>
      </c>
      <c r="D275" s="15" t="s">
        <v>67</v>
      </c>
      <c r="E275" s="14" t="n">
        <v>4</v>
      </c>
      <c r="F275" s="15" t="s">
        <v>329</v>
      </c>
      <c r="G275" s="15" t="s">
        <v>36</v>
      </c>
      <c r="H275" s="16"/>
      <c r="I275" s="16"/>
      <c r="J275" s="15" t="s">
        <v>36</v>
      </c>
      <c r="K275" s="16"/>
      <c r="L275" s="16"/>
      <c r="M275" s="17" t="n">
        <v>8994.96</v>
      </c>
      <c r="N275" s="17" t="n">
        <v>4578.84</v>
      </c>
      <c r="O275" s="17" t="n">
        <v>6027.24</v>
      </c>
      <c r="P275" s="17" t="n">
        <v>1430.28</v>
      </c>
      <c r="Q275" s="17" t="n">
        <v>3253.18</v>
      </c>
      <c r="R275" s="17" t="n">
        <v>24284.5</v>
      </c>
      <c r="S275" s="17" t="n">
        <v>0</v>
      </c>
      <c r="T275" s="17" t="n">
        <v>0</v>
      </c>
      <c r="U275" s="17" t="n">
        <v>2006.06</v>
      </c>
      <c r="V275" s="15"/>
      <c r="W275" s="17" t="n">
        <v>24284.5</v>
      </c>
      <c r="X275" s="15"/>
    </row>
    <row r="276" customFormat="false" ht="15.75" hidden="false" customHeight="false" outlineLevel="0" collapsed="false">
      <c r="A276" s="14" t="n">
        <v>1367</v>
      </c>
      <c r="B276" s="15" t="n">
        <v>349</v>
      </c>
      <c r="C276" s="14" t="n">
        <v>1</v>
      </c>
      <c r="D276" s="15" t="s">
        <v>34</v>
      </c>
      <c r="E276" s="14" t="n">
        <v>5</v>
      </c>
      <c r="F276" s="15" t="s">
        <v>91</v>
      </c>
      <c r="G276" s="15" t="s">
        <v>331</v>
      </c>
      <c r="H276" s="18" t="n">
        <v>24438</v>
      </c>
      <c r="I276" s="16" t="n">
        <v>36832</v>
      </c>
      <c r="J276" s="15" t="s">
        <v>331</v>
      </c>
      <c r="K276" s="18" t="n">
        <v>24438</v>
      </c>
      <c r="L276" s="16" t="n">
        <v>36832</v>
      </c>
      <c r="M276" s="17" t="n">
        <v>8232.84</v>
      </c>
      <c r="N276" s="17" t="n">
        <v>4068.36</v>
      </c>
      <c r="O276" s="17" t="n">
        <v>4855.08</v>
      </c>
      <c r="P276" s="17" t="n">
        <v>1263.6</v>
      </c>
      <c r="Q276" s="17" t="n">
        <v>2859.38</v>
      </c>
      <c r="R276" s="17" t="n">
        <v>21279.26</v>
      </c>
      <c r="S276" s="17" t="n">
        <v>1453.4</v>
      </c>
      <c r="T276" s="17" t="n">
        <v>0</v>
      </c>
      <c r="U276" s="17" t="n">
        <v>1697.84</v>
      </c>
      <c r="V276" s="15"/>
      <c r="W276" s="17" t="n">
        <v>22732.66</v>
      </c>
      <c r="X276" s="15"/>
    </row>
    <row r="277" customFormat="false" ht="15.75" hidden="false" customHeight="false" outlineLevel="0" collapsed="false">
      <c r="A277" s="14" t="n">
        <v>1374</v>
      </c>
      <c r="B277" s="15" t="n">
        <v>1688</v>
      </c>
      <c r="C277" s="14" t="n">
        <v>2</v>
      </c>
      <c r="D277" s="15" t="s">
        <v>67</v>
      </c>
      <c r="E277" s="14" t="n">
        <v>4</v>
      </c>
      <c r="F277" s="15" t="s">
        <v>329</v>
      </c>
      <c r="G277" s="15" t="s">
        <v>332</v>
      </c>
      <c r="H277" s="16" t="n">
        <v>27525</v>
      </c>
      <c r="I277" s="16" t="n">
        <v>41252</v>
      </c>
      <c r="J277" s="15" t="s">
        <v>332</v>
      </c>
      <c r="K277" s="16" t="n">
        <v>27525</v>
      </c>
      <c r="L277" s="16" t="n">
        <v>41252</v>
      </c>
      <c r="M277" s="17" t="n">
        <v>8994.96</v>
      </c>
      <c r="N277" s="17" t="n">
        <v>4578.84</v>
      </c>
      <c r="O277" s="17" t="n">
        <v>6027.24</v>
      </c>
      <c r="P277" s="17" t="n">
        <v>1430.28</v>
      </c>
      <c r="Q277" s="17" t="n">
        <v>3253.18</v>
      </c>
      <c r="R277" s="17" t="n">
        <v>24284.5</v>
      </c>
      <c r="S277" s="17" t="n">
        <v>621.6</v>
      </c>
      <c r="T277" s="17" t="n">
        <v>0</v>
      </c>
      <c r="U277" s="17" t="n">
        <v>2006.06</v>
      </c>
      <c r="V277" s="15"/>
      <c r="W277" s="17" t="n">
        <v>24906.1</v>
      </c>
      <c r="X277" s="15"/>
    </row>
    <row r="278" customFormat="false" ht="15.75" hidden="false" customHeight="false" outlineLevel="0" collapsed="false">
      <c r="A278" s="14" t="n">
        <v>1380</v>
      </c>
      <c r="B278" s="15" t="n">
        <v>1033</v>
      </c>
      <c r="C278" s="14" t="n">
        <v>2</v>
      </c>
      <c r="D278" s="15" t="s">
        <v>67</v>
      </c>
      <c r="E278" s="14" t="n">
        <v>4</v>
      </c>
      <c r="F278" s="15" t="s">
        <v>333</v>
      </c>
      <c r="G278" s="15" t="s">
        <v>334</v>
      </c>
      <c r="H278" s="16" t="n">
        <v>26787</v>
      </c>
      <c r="I278" s="16" t="n">
        <v>40544</v>
      </c>
      <c r="J278" s="15" t="s">
        <v>334</v>
      </c>
      <c r="K278" s="16" t="n">
        <v>26787</v>
      </c>
      <c r="L278" s="16" t="n">
        <v>40544</v>
      </c>
      <c r="M278" s="17" t="n">
        <v>8994.96</v>
      </c>
      <c r="N278" s="17" t="n">
        <v>4578.84</v>
      </c>
      <c r="O278" s="17" t="n">
        <v>6027.24</v>
      </c>
      <c r="P278" s="17" t="n">
        <v>1430.28</v>
      </c>
      <c r="Q278" s="17" t="n">
        <v>3253.18</v>
      </c>
      <c r="R278" s="17" t="n">
        <v>24284.5</v>
      </c>
      <c r="S278" s="17" t="n">
        <v>932.4</v>
      </c>
      <c r="T278" s="17" t="n">
        <v>0</v>
      </c>
      <c r="U278" s="17" t="n">
        <v>2006.06</v>
      </c>
      <c r="V278" s="15"/>
      <c r="W278" s="17" t="n">
        <v>25216.9</v>
      </c>
      <c r="X278" s="15"/>
    </row>
    <row r="279" customFormat="false" ht="15.75" hidden="false" customHeight="false" outlineLevel="0" collapsed="false">
      <c r="A279" s="14" t="n">
        <v>1384</v>
      </c>
      <c r="B279" s="15" t="n">
        <v>1183</v>
      </c>
      <c r="C279" s="14" t="n">
        <v>2</v>
      </c>
      <c r="D279" s="15" t="s">
        <v>67</v>
      </c>
      <c r="E279" s="14" t="n">
        <v>4</v>
      </c>
      <c r="F279" s="15" t="s">
        <v>333</v>
      </c>
      <c r="G279" s="15" t="s">
        <v>335</v>
      </c>
      <c r="H279" s="16" t="n">
        <v>24342</v>
      </c>
      <c r="I279" s="18" t="n">
        <v>40163</v>
      </c>
      <c r="J279" s="15" t="s">
        <v>335</v>
      </c>
      <c r="K279" s="16" t="n">
        <v>24342</v>
      </c>
      <c r="L279" s="18" t="n">
        <v>40163</v>
      </c>
      <c r="M279" s="17" t="n">
        <v>8994.96</v>
      </c>
      <c r="N279" s="17" t="n">
        <v>4578.84</v>
      </c>
      <c r="O279" s="17" t="n">
        <v>6027.24</v>
      </c>
      <c r="P279" s="17" t="n">
        <v>1430.28</v>
      </c>
      <c r="Q279" s="17" t="n">
        <v>3253.18</v>
      </c>
      <c r="R279" s="17" t="n">
        <v>24284.5</v>
      </c>
      <c r="S279" s="17" t="n">
        <v>932.4</v>
      </c>
      <c r="T279" s="17" t="n">
        <v>0</v>
      </c>
      <c r="U279" s="17" t="n">
        <v>2006.06</v>
      </c>
      <c r="V279" s="15"/>
      <c r="W279" s="17" t="n">
        <v>25216.9</v>
      </c>
      <c r="X279" s="15"/>
    </row>
    <row r="280" customFormat="false" ht="15.75" hidden="false" customHeight="false" outlineLevel="0" collapsed="false">
      <c r="A280" s="14" t="n">
        <v>1385</v>
      </c>
      <c r="B280" s="15"/>
      <c r="C280" s="14" t="n">
        <v>2</v>
      </c>
      <c r="D280" s="15" t="s">
        <v>67</v>
      </c>
      <c r="E280" s="14" t="n">
        <v>4</v>
      </c>
      <c r="F280" s="15" t="s">
        <v>333</v>
      </c>
      <c r="G280" s="15" t="s">
        <v>36</v>
      </c>
      <c r="H280" s="14"/>
      <c r="I280" s="14"/>
      <c r="J280" s="15" t="s">
        <v>36</v>
      </c>
      <c r="K280" s="14"/>
      <c r="L280" s="14"/>
      <c r="M280" s="17" t="n">
        <v>8994.96</v>
      </c>
      <c r="N280" s="17" t="n">
        <v>4578.84</v>
      </c>
      <c r="O280" s="17" t="n">
        <v>6027.24</v>
      </c>
      <c r="P280" s="17" t="n">
        <v>1430.28</v>
      </c>
      <c r="Q280" s="17" t="n">
        <v>3253.18</v>
      </c>
      <c r="R280" s="17" t="n">
        <v>24284.5</v>
      </c>
      <c r="S280" s="17" t="n">
        <v>0</v>
      </c>
      <c r="T280" s="17" t="n">
        <v>0</v>
      </c>
      <c r="U280" s="17" t="n">
        <v>2006.06</v>
      </c>
      <c r="V280" s="15"/>
      <c r="W280" s="17" t="n">
        <v>24284.5</v>
      </c>
      <c r="X280" s="15"/>
    </row>
    <row r="281" customFormat="false" ht="15.75" hidden="false" customHeight="false" outlineLevel="0" collapsed="false">
      <c r="A281" s="14" t="n">
        <v>1386</v>
      </c>
      <c r="B281" s="15" t="n">
        <v>1225</v>
      </c>
      <c r="C281" s="14" t="n">
        <v>5</v>
      </c>
      <c r="D281" s="15" t="s">
        <v>90</v>
      </c>
      <c r="E281" s="14" t="n">
        <v>4</v>
      </c>
      <c r="F281" s="15" t="s">
        <v>333</v>
      </c>
      <c r="G281" s="15" t="s">
        <v>336</v>
      </c>
      <c r="H281" s="16" t="n">
        <v>24561</v>
      </c>
      <c r="I281" s="16" t="n">
        <v>45566</v>
      </c>
      <c r="J281" s="15" t="s">
        <v>336</v>
      </c>
      <c r="K281" s="18" t="n">
        <v>24561</v>
      </c>
      <c r="L281" s="16" t="n">
        <v>45566</v>
      </c>
      <c r="M281" s="17" t="n">
        <v>8994.96</v>
      </c>
      <c r="N281" s="17" t="n">
        <v>4578.84</v>
      </c>
      <c r="O281" s="17" t="n">
        <v>6027.24</v>
      </c>
      <c r="P281" s="17" t="n">
        <v>1430.28</v>
      </c>
      <c r="Q281" s="17" t="n">
        <v>3253.18</v>
      </c>
      <c r="R281" s="17" t="n">
        <v>24284.5</v>
      </c>
      <c r="S281" s="17" t="n">
        <v>-532.8</v>
      </c>
      <c r="T281" s="17" t="n">
        <v>0</v>
      </c>
      <c r="U281" s="17" t="n">
        <v>2006.06</v>
      </c>
      <c r="V281" s="15"/>
      <c r="W281" s="17" t="n">
        <v>23751.7</v>
      </c>
      <c r="X281" s="15"/>
    </row>
    <row r="282" customFormat="false" ht="15.75" hidden="false" customHeight="false" outlineLevel="0" collapsed="false">
      <c r="A282" s="14" t="n">
        <v>1390</v>
      </c>
      <c r="B282" s="15" t="n">
        <v>1830</v>
      </c>
      <c r="C282" s="14" t="n">
        <v>2</v>
      </c>
      <c r="D282" s="15" t="s">
        <v>67</v>
      </c>
      <c r="E282" s="14" t="n">
        <v>4</v>
      </c>
      <c r="F282" s="15" t="s">
        <v>337</v>
      </c>
      <c r="G282" s="15" t="s">
        <v>338</v>
      </c>
      <c r="H282" s="16" t="n">
        <v>28552</v>
      </c>
      <c r="I282" s="16" t="n">
        <v>42579</v>
      </c>
      <c r="J282" s="15" t="s">
        <v>338</v>
      </c>
      <c r="K282" s="16" t="n">
        <v>28552</v>
      </c>
      <c r="L282" s="16" t="n">
        <v>42579</v>
      </c>
      <c r="M282" s="17" t="n">
        <v>8994.96</v>
      </c>
      <c r="N282" s="17" t="n">
        <v>4578.84</v>
      </c>
      <c r="O282" s="17" t="n">
        <v>6027.24</v>
      </c>
      <c r="P282" s="17" t="n">
        <v>1430.28</v>
      </c>
      <c r="Q282" s="17" t="n">
        <v>3253.18</v>
      </c>
      <c r="R282" s="17" t="n">
        <v>24284.5</v>
      </c>
      <c r="S282" s="17" t="n">
        <v>310.8</v>
      </c>
      <c r="T282" s="17" t="n">
        <v>0</v>
      </c>
      <c r="U282" s="17" t="n">
        <v>2006.06</v>
      </c>
      <c r="V282" s="15"/>
      <c r="W282" s="17" t="n">
        <v>24595.3</v>
      </c>
      <c r="X282" s="15"/>
    </row>
    <row r="283" customFormat="false" ht="15.75" hidden="false" customHeight="false" outlineLevel="0" collapsed="false">
      <c r="A283" s="14" t="n">
        <v>1392</v>
      </c>
      <c r="B283" s="15"/>
      <c r="C283" s="14" t="n">
        <v>2</v>
      </c>
      <c r="D283" s="15" t="s">
        <v>67</v>
      </c>
      <c r="E283" s="14" t="n">
        <v>5</v>
      </c>
      <c r="F283" s="15" t="s">
        <v>91</v>
      </c>
      <c r="G283" s="15" t="s">
        <v>36</v>
      </c>
      <c r="H283" s="14"/>
      <c r="I283" s="14"/>
      <c r="J283" s="15" t="s">
        <v>36</v>
      </c>
      <c r="K283" s="14"/>
      <c r="L283" s="14"/>
      <c r="M283" s="17" t="n">
        <v>8232.84</v>
      </c>
      <c r="N283" s="17" t="n">
        <v>4068.36</v>
      </c>
      <c r="O283" s="17" t="n">
        <v>4855.08</v>
      </c>
      <c r="P283" s="17" t="n">
        <v>1263.6</v>
      </c>
      <c r="Q283" s="17" t="n">
        <v>2859.38</v>
      </c>
      <c r="R283" s="17" t="n">
        <v>21279.26</v>
      </c>
      <c r="S283" s="17" t="n">
        <v>0</v>
      </c>
      <c r="T283" s="17" t="n">
        <v>0</v>
      </c>
      <c r="U283" s="17" t="n">
        <v>1697.84</v>
      </c>
      <c r="V283" s="15"/>
      <c r="W283" s="17" t="n">
        <v>21279.26</v>
      </c>
      <c r="X283" s="15"/>
    </row>
    <row r="284" customFormat="false" ht="15.75" hidden="false" customHeight="false" outlineLevel="0" collapsed="false">
      <c r="A284" s="14" t="n">
        <v>1402</v>
      </c>
      <c r="B284" s="15"/>
      <c r="C284" s="14" t="n">
        <v>2</v>
      </c>
      <c r="D284" s="15" t="s">
        <v>67</v>
      </c>
      <c r="E284" s="14" t="n">
        <v>4</v>
      </c>
      <c r="F284" s="15" t="s">
        <v>339</v>
      </c>
      <c r="G284" s="15" t="s">
        <v>36</v>
      </c>
      <c r="H284" s="14"/>
      <c r="I284" s="14"/>
      <c r="J284" s="15" t="s">
        <v>36</v>
      </c>
      <c r="K284" s="14"/>
      <c r="L284" s="14"/>
      <c r="M284" s="17" t="n">
        <v>8994.96</v>
      </c>
      <c r="N284" s="17" t="n">
        <v>4915.08</v>
      </c>
      <c r="O284" s="17" t="n">
        <v>6537.36</v>
      </c>
      <c r="P284" s="17" t="n">
        <v>1430.28</v>
      </c>
      <c r="Q284" s="17" t="n">
        <v>3394.24</v>
      </c>
      <c r="R284" s="17" t="n">
        <v>25271.92</v>
      </c>
      <c r="S284" s="17" t="n">
        <v>0</v>
      </c>
      <c r="T284" s="17" t="n">
        <v>0</v>
      </c>
      <c r="U284" s="17" t="n">
        <v>2147.12</v>
      </c>
      <c r="V284" s="19" t="n">
        <v>0</v>
      </c>
      <c r="W284" s="17" t="n">
        <v>0</v>
      </c>
      <c r="X284" s="15"/>
    </row>
    <row r="285" customFormat="false" ht="15.75" hidden="false" customHeight="false" outlineLevel="0" collapsed="false">
      <c r="A285" s="14" t="n">
        <v>1432</v>
      </c>
      <c r="B285" s="15" t="n">
        <v>1575</v>
      </c>
      <c r="C285" s="14" t="n">
        <v>2</v>
      </c>
      <c r="D285" s="15" t="s">
        <v>67</v>
      </c>
      <c r="E285" s="14" t="n">
        <v>4</v>
      </c>
      <c r="F285" s="15" t="s">
        <v>116</v>
      </c>
      <c r="G285" s="15" t="s">
        <v>340</v>
      </c>
      <c r="H285" s="16" t="n">
        <v>25015</v>
      </c>
      <c r="I285" s="16" t="n">
        <v>44438</v>
      </c>
      <c r="J285" s="15" t="s">
        <v>340</v>
      </c>
      <c r="K285" s="16" t="n">
        <v>25015</v>
      </c>
      <c r="L285" s="16" t="n">
        <v>44438</v>
      </c>
      <c r="M285" s="17" t="n">
        <v>8994.96</v>
      </c>
      <c r="N285" s="17" t="n">
        <v>4578.84</v>
      </c>
      <c r="O285" s="17" t="n">
        <v>6027.24</v>
      </c>
      <c r="P285" s="17" t="n">
        <v>1430.28</v>
      </c>
      <c r="Q285" s="17" t="n">
        <v>3253.18</v>
      </c>
      <c r="R285" s="17" t="n">
        <v>24284.5</v>
      </c>
      <c r="S285" s="17" t="n">
        <v>-199.8</v>
      </c>
      <c r="T285" s="17" t="n">
        <v>0</v>
      </c>
      <c r="U285" s="17" t="n">
        <v>2006.06</v>
      </c>
      <c r="V285" s="15"/>
      <c r="W285" s="17" t="n">
        <v>24084.7</v>
      </c>
      <c r="X285" s="15"/>
    </row>
    <row r="286" customFormat="false" ht="15.75" hidden="false" customHeight="false" outlineLevel="0" collapsed="false">
      <c r="A286" s="14" t="n">
        <v>1436</v>
      </c>
      <c r="B286" s="15" t="n">
        <v>796</v>
      </c>
      <c r="C286" s="14" t="n">
        <v>2</v>
      </c>
      <c r="D286" s="15" t="s">
        <v>67</v>
      </c>
      <c r="E286" s="14" t="n">
        <v>4</v>
      </c>
      <c r="F286" s="15" t="s">
        <v>116</v>
      </c>
      <c r="G286" s="15" t="s">
        <v>341</v>
      </c>
      <c r="H286" s="16" t="n">
        <v>25477</v>
      </c>
      <c r="I286" s="16" t="n">
        <v>36532</v>
      </c>
      <c r="J286" s="15" t="s">
        <v>341</v>
      </c>
      <c r="K286" s="16" t="n">
        <v>25477</v>
      </c>
      <c r="L286" s="16" t="n">
        <v>36532</v>
      </c>
      <c r="M286" s="17" t="n">
        <v>8994.96</v>
      </c>
      <c r="N286" s="17" t="n">
        <v>4578.84</v>
      </c>
      <c r="O286" s="17" t="n">
        <v>6027.24</v>
      </c>
      <c r="P286" s="17" t="n">
        <v>1430.28</v>
      </c>
      <c r="Q286" s="17" t="n">
        <v>3253.18</v>
      </c>
      <c r="R286" s="17" t="n">
        <v>24284.5</v>
      </c>
      <c r="S286" s="17" t="n">
        <v>2153.4</v>
      </c>
      <c r="T286" s="17" t="n">
        <v>0</v>
      </c>
      <c r="U286" s="17" t="n">
        <v>2006.06</v>
      </c>
      <c r="V286" s="15"/>
      <c r="W286" s="17" t="n">
        <v>26437.9</v>
      </c>
      <c r="X286" s="15"/>
    </row>
    <row r="287" customFormat="false" ht="15.75" hidden="false" customHeight="false" outlineLevel="0" collapsed="false">
      <c r="A287" s="14" t="n">
        <v>1437</v>
      </c>
      <c r="B287" s="15"/>
      <c r="C287" s="14" t="n">
        <v>2</v>
      </c>
      <c r="D287" s="15" t="s">
        <v>67</v>
      </c>
      <c r="E287" s="14" t="n">
        <v>4</v>
      </c>
      <c r="F287" s="15" t="s">
        <v>116</v>
      </c>
      <c r="G287" s="15" t="s">
        <v>342</v>
      </c>
      <c r="H287" s="14"/>
      <c r="I287" s="14"/>
      <c r="J287" s="15" t="s">
        <v>342</v>
      </c>
      <c r="K287" s="16" t="n">
        <v>24335</v>
      </c>
      <c r="L287" s="16" t="n">
        <v>41080</v>
      </c>
      <c r="M287" s="17" t="n">
        <v>8994.96</v>
      </c>
      <c r="N287" s="17" t="n">
        <v>4578.84</v>
      </c>
      <c r="O287" s="17" t="n">
        <v>6027.24</v>
      </c>
      <c r="P287" s="17" t="n">
        <v>1430.28</v>
      </c>
      <c r="Q287" s="17" t="n">
        <v>3253.18</v>
      </c>
      <c r="R287" s="17" t="n">
        <v>24284.5</v>
      </c>
      <c r="S287" s="17" t="n">
        <v>777</v>
      </c>
      <c r="T287" s="17" t="n">
        <v>0</v>
      </c>
      <c r="U287" s="17" t="n">
        <v>2006.06</v>
      </c>
      <c r="V287" s="15"/>
      <c r="W287" s="17" t="n">
        <v>25061.5</v>
      </c>
      <c r="X287" s="15"/>
    </row>
    <row r="288" customFormat="false" ht="15.75" hidden="false" customHeight="false" outlineLevel="0" collapsed="false">
      <c r="A288" s="14" t="n">
        <v>1444</v>
      </c>
      <c r="B288" s="15" t="n">
        <v>866</v>
      </c>
      <c r="C288" s="14" t="n">
        <v>2</v>
      </c>
      <c r="D288" s="15" t="s">
        <v>67</v>
      </c>
      <c r="E288" s="14" t="n">
        <v>4</v>
      </c>
      <c r="F288" s="15" t="s">
        <v>116</v>
      </c>
      <c r="G288" s="15" t="s">
        <v>343</v>
      </c>
      <c r="H288" s="16" t="n">
        <v>23070</v>
      </c>
      <c r="I288" s="16" t="n">
        <v>37715</v>
      </c>
      <c r="J288" s="15" t="s">
        <v>343</v>
      </c>
      <c r="K288" s="16" t="n">
        <v>23070</v>
      </c>
      <c r="L288" s="16" t="n">
        <v>37715</v>
      </c>
      <c r="M288" s="17" t="n">
        <v>8994.96</v>
      </c>
      <c r="N288" s="17" t="n">
        <v>4578.84</v>
      </c>
      <c r="O288" s="17" t="n">
        <v>6027.24</v>
      </c>
      <c r="P288" s="17" t="n">
        <v>1430.28</v>
      </c>
      <c r="Q288" s="17" t="n">
        <v>3253.18</v>
      </c>
      <c r="R288" s="17" t="n">
        <v>24284.5</v>
      </c>
      <c r="S288" s="17" t="n">
        <v>1776</v>
      </c>
      <c r="T288" s="17" t="n">
        <v>0</v>
      </c>
      <c r="U288" s="17" t="n">
        <v>2006.06</v>
      </c>
      <c r="V288" s="15"/>
      <c r="W288" s="17" t="n">
        <v>26060.5</v>
      </c>
      <c r="X288" s="15"/>
    </row>
    <row r="289" customFormat="false" ht="15.75" hidden="false" customHeight="false" outlineLevel="0" collapsed="false">
      <c r="A289" s="14" t="n">
        <v>1445</v>
      </c>
      <c r="B289" s="15" t="n">
        <v>1051</v>
      </c>
      <c r="C289" s="14" t="n">
        <v>2</v>
      </c>
      <c r="D289" s="15" t="s">
        <v>67</v>
      </c>
      <c r="E289" s="14" t="n">
        <v>4</v>
      </c>
      <c r="F289" s="15" t="s">
        <v>116</v>
      </c>
      <c r="G289" s="15" t="s">
        <v>36</v>
      </c>
      <c r="H289" s="14"/>
      <c r="I289" s="14"/>
      <c r="J289" s="15" t="s">
        <v>344</v>
      </c>
      <c r="K289" s="16" t="n">
        <v>28256</v>
      </c>
      <c r="L289" s="18" t="n">
        <v>46062</v>
      </c>
      <c r="M289" s="17" t="n">
        <v>8994.96</v>
      </c>
      <c r="N289" s="17" t="n">
        <v>4578.84</v>
      </c>
      <c r="O289" s="17" t="n">
        <v>6027.24</v>
      </c>
      <c r="P289" s="17" t="n">
        <v>1430.28</v>
      </c>
      <c r="Q289" s="17" t="n">
        <v>3253.18</v>
      </c>
      <c r="R289" s="17" t="n">
        <v>24284.5</v>
      </c>
      <c r="S289" s="17" t="n">
        <v>0</v>
      </c>
      <c r="T289" s="17" t="n">
        <v>0</v>
      </c>
      <c r="U289" s="17" t="n">
        <v>2006.06</v>
      </c>
      <c r="V289" s="15"/>
      <c r="W289" s="17" t="n">
        <v>24284.5</v>
      </c>
      <c r="X289" s="15"/>
    </row>
    <row r="290" customFormat="false" ht="15.75" hidden="false" customHeight="false" outlineLevel="0" collapsed="false">
      <c r="A290" s="14" t="n">
        <v>1447</v>
      </c>
      <c r="B290" s="15" t="n">
        <v>1036</v>
      </c>
      <c r="C290" s="14" t="n">
        <v>2</v>
      </c>
      <c r="D290" s="15" t="s">
        <v>67</v>
      </c>
      <c r="E290" s="14" t="n">
        <v>4</v>
      </c>
      <c r="F290" s="15" t="s">
        <v>116</v>
      </c>
      <c r="G290" s="15" t="s">
        <v>345</v>
      </c>
      <c r="H290" s="16" t="n">
        <v>24135</v>
      </c>
      <c r="I290" s="18" t="n">
        <v>45656</v>
      </c>
      <c r="J290" s="15" t="s">
        <v>345</v>
      </c>
      <c r="K290" s="16" t="n">
        <v>24135</v>
      </c>
      <c r="L290" s="16" t="n">
        <v>45656</v>
      </c>
      <c r="M290" s="17" t="n">
        <v>8994.96</v>
      </c>
      <c r="N290" s="17" t="n">
        <v>4578.84</v>
      </c>
      <c r="O290" s="17" t="n">
        <v>6027.24</v>
      </c>
      <c r="P290" s="17" t="n">
        <v>1430.28</v>
      </c>
      <c r="Q290" s="17" t="n">
        <v>3253.18</v>
      </c>
      <c r="R290" s="17" t="n">
        <v>24284.5</v>
      </c>
      <c r="S290" s="17" t="n">
        <v>-621.6</v>
      </c>
      <c r="T290" s="17" t="n">
        <v>0</v>
      </c>
      <c r="U290" s="17" t="n">
        <v>2006.06</v>
      </c>
      <c r="V290" s="15"/>
      <c r="W290" s="17" t="n">
        <v>23662.9</v>
      </c>
      <c r="X290" s="15"/>
    </row>
    <row r="291" customFormat="false" ht="15.75" hidden="false" customHeight="false" outlineLevel="0" collapsed="false">
      <c r="A291" s="14" t="n">
        <v>1448</v>
      </c>
      <c r="B291" s="15" t="n">
        <v>1716</v>
      </c>
      <c r="C291" s="14" t="n">
        <v>2</v>
      </c>
      <c r="D291" s="15" t="s">
        <v>67</v>
      </c>
      <c r="E291" s="14" t="n">
        <v>4</v>
      </c>
      <c r="F291" s="15" t="s">
        <v>116</v>
      </c>
      <c r="G291" s="15" t="s">
        <v>346</v>
      </c>
      <c r="H291" s="16" t="n">
        <v>27778</v>
      </c>
      <c r="I291" s="16" t="n">
        <v>45566</v>
      </c>
      <c r="J291" s="15" t="s">
        <v>346</v>
      </c>
      <c r="K291" s="16" t="n">
        <v>27778</v>
      </c>
      <c r="L291" s="16" t="n">
        <v>45566</v>
      </c>
      <c r="M291" s="17" t="n">
        <v>8994.96</v>
      </c>
      <c r="N291" s="17" t="n">
        <v>4578.84</v>
      </c>
      <c r="O291" s="17" t="n">
        <v>6027.24</v>
      </c>
      <c r="P291" s="17" t="n">
        <v>1430.28</v>
      </c>
      <c r="Q291" s="17" t="n">
        <v>3253.18</v>
      </c>
      <c r="R291" s="17" t="n">
        <v>24284.5</v>
      </c>
      <c r="S291" s="17" t="n">
        <v>-532.8</v>
      </c>
      <c r="T291" s="17" t="n">
        <v>0</v>
      </c>
      <c r="U291" s="17" t="n">
        <v>2006.06</v>
      </c>
      <c r="V291" s="15"/>
      <c r="W291" s="17" t="n">
        <v>23751.7</v>
      </c>
      <c r="X291" s="15"/>
    </row>
    <row r="292" customFormat="false" ht="15.75" hidden="false" customHeight="false" outlineLevel="0" collapsed="false">
      <c r="A292" s="14" t="n">
        <v>1449</v>
      </c>
      <c r="B292" s="15" t="n">
        <v>1148</v>
      </c>
      <c r="C292" s="14" t="n">
        <v>2</v>
      </c>
      <c r="D292" s="15" t="s">
        <v>67</v>
      </c>
      <c r="E292" s="14" t="n">
        <v>4</v>
      </c>
      <c r="F292" s="15" t="s">
        <v>116</v>
      </c>
      <c r="G292" s="15" t="s">
        <v>347</v>
      </c>
      <c r="H292" s="16" t="n">
        <v>22391</v>
      </c>
      <c r="I292" s="16" t="n">
        <v>44354</v>
      </c>
      <c r="J292" s="15" t="s">
        <v>347</v>
      </c>
      <c r="K292" s="16" t="n">
        <v>22391</v>
      </c>
      <c r="L292" s="16" t="n">
        <v>44354</v>
      </c>
      <c r="M292" s="17" t="n">
        <v>8994.96</v>
      </c>
      <c r="N292" s="17" t="n">
        <v>4578.84</v>
      </c>
      <c r="O292" s="17" t="n">
        <v>6027.24</v>
      </c>
      <c r="P292" s="17" t="n">
        <v>1430.28</v>
      </c>
      <c r="Q292" s="17" t="n">
        <v>3253.18</v>
      </c>
      <c r="R292" s="17" t="n">
        <v>24284.5</v>
      </c>
      <c r="S292" s="17" t="n">
        <v>-155.4</v>
      </c>
      <c r="T292" s="17" t="n">
        <v>0</v>
      </c>
      <c r="U292" s="17" t="n">
        <v>2006.06</v>
      </c>
      <c r="V292" s="15"/>
      <c r="W292" s="17" t="n">
        <v>24129.1</v>
      </c>
      <c r="X292" s="15"/>
    </row>
    <row r="293" customFormat="false" ht="15.75" hidden="false" customHeight="false" outlineLevel="0" collapsed="false">
      <c r="A293" s="14" t="n">
        <v>1450</v>
      </c>
      <c r="B293" s="15" t="n">
        <v>1673</v>
      </c>
      <c r="C293" s="14" t="n">
        <v>2</v>
      </c>
      <c r="D293" s="15" t="s">
        <v>67</v>
      </c>
      <c r="E293" s="14" t="n">
        <v>4</v>
      </c>
      <c r="F293" s="15" t="s">
        <v>116</v>
      </c>
      <c r="G293" s="15" t="s">
        <v>348</v>
      </c>
      <c r="H293" s="16" t="n">
        <v>24335</v>
      </c>
      <c r="I293" s="16" t="n">
        <v>45068</v>
      </c>
      <c r="J293" s="15" t="s">
        <v>348</v>
      </c>
      <c r="K293" s="16" t="n">
        <v>24335</v>
      </c>
      <c r="L293" s="16" t="n">
        <v>45068</v>
      </c>
      <c r="M293" s="17" t="n">
        <v>8994.96</v>
      </c>
      <c r="N293" s="17" t="n">
        <v>4578.84</v>
      </c>
      <c r="O293" s="17" t="n">
        <v>6027.24</v>
      </c>
      <c r="P293" s="17" t="n">
        <v>1430.28</v>
      </c>
      <c r="Q293" s="17" t="n">
        <v>3253.18</v>
      </c>
      <c r="R293" s="17" t="n">
        <v>24284.5</v>
      </c>
      <c r="S293" s="17" t="n">
        <v>-310.8</v>
      </c>
      <c r="T293" s="17" t="n">
        <v>0</v>
      </c>
      <c r="U293" s="17" t="n">
        <v>2006.06</v>
      </c>
      <c r="V293" s="15"/>
      <c r="W293" s="17" t="n">
        <v>23973.7</v>
      </c>
      <c r="X293" s="15"/>
    </row>
    <row r="294" customFormat="false" ht="15.75" hidden="false" customHeight="false" outlineLevel="0" collapsed="false">
      <c r="A294" s="14" t="n">
        <v>1451</v>
      </c>
      <c r="B294" s="15" t="n">
        <v>2402</v>
      </c>
      <c r="C294" s="14" t="n">
        <v>2</v>
      </c>
      <c r="D294" s="15" t="s">
        <v>67</v>
      </c>
      <c r="E294" s="14" t="n">
        <v>4</v>
      </c>
      <c r="F294" s="15" t="s">
        <v>116</v>
      </c>
      <c r="G294" s="15" t="s">
        <v>36</v>
      </c>
      <c r="H294" s="14"/>
      <c r="I294" s="14"/>
      <c r="J294" s="15" t="s">
        <v>349</v>
      </c>
      <c r="K294" s="16" t="n">
        <v>23699</v>
      </c>
      <c r="L294" s="16" t="n">
        <v>45910</v>
      </c>
      <c r="M294" s="17" t="n">
        <v>8994.96</v>
      </c>
      <c r="N294" s="17" t="n">
        <v>4578.84</v>
      </c>
      <c r="O294" s="17" t="n">
        <v>6027.24</v>
      </c>
      <c r="P294" s="17" t="n">
        <v>1430.28</v>
      </c>
      <c r="Q294" s="17" t="n">
        <v>3253.18</v>
      </c>
      <c r="R294" s="17" t="n">
        <v>24284.5</v>
      </c>
      <c r="S294" s="17" t="n">
        <v>-621.6</v>
      </c>
      <c r="T294" s="17" t="n">
        <v>0</v>
      </c>
      <c r="U294" s="17" t="n">
        <v>2006.06</v>
      </c>
      <c r="V294" s="15"/>
      <c r="W294" s="17" t="n">
        <v>23662.9</v>
      </c>
      <c r="X294" s="15"/>
    </row>
    <row r="295" customFormat="false" ht="15.75" hidden="false" customHeight="false" outlineLevel="0" collapsed="false">
      <c r="A295" s="14" t="n">
        <v>1452</v>
      </c>
      <c r="B295" s="15" t="n">
        <v>329</v>
      </c>
      <c r="C295" s="14" t="n">
        <v>2</v>
      </c>
      <c r="D295" s="15" t="s">
        <v>67</v>
      </c>
      <c r="E295" s="14" t="n">
        <v>4</v>
      </c>
      <c r="F295" s="15" t="s">
        <v>116</v>
      </c>
      <c r="G295" s="15" t="s">
        <v>350</v>
      </c>
      <c r="H295" s="16" t="n">
        <v>24151</v>
      </c>
      <c r="I295" s="18" t="n">
        <v>35389</v>
      </c>
      <c r="J295" s="15" t="s">
        <v>350</v>
      </c>
      <c r="K295" s="16" t="n">
        <v>24151</v>
      </c>
      <c r="L295" s="18" t="n">
        <v>35389</v>
      </c>
      <c r="M295" s="17" t="n">
        <v>8994.96</v>
      </c>
      <c r="N295" s="17" t="n">
        <v>4578.84</v>
      </c>
      <c r="O295" s="17" t="n">
        <v>6027.24</v>
      </c>
      <c r="P295" s="17" t="n">
        <v>1430.28</v>
      </c>
      <c r="Q295" s="17" t="n">
        <v>3253.18</v>
      </c>
      <c r="R295" s="17" t="n">
        <v>24284.5</v>
      </c>
      <c r="S295" s="17" t="n">
        <v>2486.4</v>
      </c>
      <c r="T295" s="17" t="n">
        <v>0</v>
      </c>
      <c r="U295" s="17" t="n">
        <v>2006.06</v>
      </c>
      <c r="V295" s="15"/>
      <c r="W295" s="17" t="n">
        <v>26770.9</v>
      </c>
      <c r="X295" s="15"/>
    </row>
    <row r="296" customFormat="false" ht="15.75" hidden="false" customHeight="false" outlineLevel="0" collapsed="false">
      <c r="A296" s="14" t="n">
        <v>1453</v>
      </c>
      <c r="B296" s="15" t="n">
        <v>868</v>
      </c>
      <c r="C296" s="14" t="n">
        <v>2</v>
      </c>
      <c r="D296" s="15" t="s">
        <v>67</v>
      </c>
      <c r="E296" s="14" t="n">
        <v>4</v>
      </c>
      <c r="F296" s="15" t="s">
        <v>116</v>
      </c>
      <c r="G296" s="15" t="s">
        <v>351</v>
      </c>
      <c r="H296" s="16" t="n">
        <v>23587</v>
      </c>
      <c r="I296" s="18" t="n">
        <v>38698</v>
      </c>
      <c r="J296" s="15" t="s">
        <v>351</v>
      </c>
      <c r="K296" s="16" t="n">
        <v>23587</v>
      </c>
      <c r="L296" s="18" t="n">
        <v>38698</v>
      </c>
      <c r="M296" s="17" t="n">
        <v>8994.96</v>
      </c>
      <c r="N296" s="17" t="n">
        <v>4578.84</v>
      </c>
      <c r="O296" s="17" t="n">
        <v>6027.24</v>
      </c>
      <c r="P296" s="17" t="n">
        <v>1430.28</v>
      </c>
      <c r="Q296" s="17" t="n">
        <v>3253.18</v>
      </c>
      <c r="R296" s="17" t="n">
        <v>24284.5</v>
      </c>
      <c r="S296" s="17" t="n">
        <v>1554</v>
      </c>
      <c r="T296" s="17" t="n">
        <v>0</v>
      </c>
      <c r="U296" s="17" t="n">
        <v>2006.06</v>
      </c>
      <c r="V296" s="15"/>
      <c r="W296" s="17" t="n">
        <v>25838.5</v>
      </c>
      <c r="X296" s="15"/>
    </row>
    <row r="297" customFormat="false" ht="15.75" hidden="false" customHeight="false" outlineLevel="0" collapsed="false">
      <c r="A297" s="14" t="n">
        <v>1454</v>
      </c>
      <c r="B297" s="15" t="n">
        <v>1177</v>
      </c>
      <c r="C297" s="14" t="n">
        <v>2</v>
      </c>
      <c r="D297" s="15" t="s">
        <v>67</v>
      </c>
      <c r="E297" s="14" t="n">
        <v>4</v>
      </c>
      <c r="F297" s="15" t="s">
        <v>116</v>
      </c>
      <c r="G297" s="15" t="s">
        <v>352</v>
      </c>
      <c r="H297" s="18" t="n">
        <v>25496</v>
      </c>
      <c r="I297" s="16" t="n">
        <v>43165</v>
      </c>
      <c r="J297" s="15" t="s">
        <v>352</v>
      </c>
      <c r="K297" s="18" t="n">
        <v>25496</v>
      </c>
      <c r="L297" s="16" t="n">
        <v>43165</v>
      </c>
      <c r="M297" s="17" t="n">
        <v>8994.96</v>
      </c>
      <c r="N297" s="17" t="n">
        <v>4578.84</v>
      </c>
      <c r="O297" s="17" t="n">
        <v>6027.24</v>
      </c>
      <c r="P297" s="17" t="n">
        <v>1430.28</v>
      </c>
      <c r="Q297" s="17" t="n">
        <v>3253.18</v>
      </c>
      <c r="R297" s="17" t="n">
        <v>24284.5</v>
      </c>
      <c r="S297" s="17" t="n">
        <v>244.2</v>
      </c>
      <c r="T297" s="17" t="n">
        <v>0</v>
      </c>
      <c r="U297" s="17" t="n">
        <v>2006.06</v>
      </c>
      <c r="V297" s="15"/>
      <c r="W297" s="17" t="n">
        <v>24528.7</v>
      </c>
      <c r="X297" s="15"/>
    </row>
    <row r="298" customFormat="false" ht="15.75" hidden="false" customHeight="false" outlineLevel="0" collapsed="false">
      <c r="A298" s="14" t="n">
        <v>1455</v>
      </c>
      <c r="B298" s="15" t="n">
        <v>1565</v>
      </c>
      <c r="C298" s="14" t="n">
        <v>2</v>
      </c>
      <c r="D298" s="15" t="s">
        <v>67</v>
      </c>
      <c r="E298" s="14" t="n">
        <v>4</v>
      </c>
      <c r="F298" s="15" t="s">
        <v>116</v>
      </c>
      <c r="G298" s="15" t="s">
        <v>353</v>
      </c>
      <c r="H298" s="16" t="n">
        <v>31308</v>
      </c>
      <c r="I298" s="16" t="n">
        <v>42268</v>
      </c>
      <c r="J298" s="15" t="s">
        <v>353</v>
      </c>
      <c r="K298" s="16" t="n">
        <v>31308</v>
      </c>
      <c r="L298" s="16" t="n">
        <v>42268</v>
      </c>
      <c r="M298" s="17" t="n">
        <v>8994.96</v>
      </c>
      <c r="N298" s="17" t="n">
        <v>4578.84</v>
      </c>
      <c r="O298" s="17" t="n">
        <v>6027.24</v>
      </c>
      <c r="P298" s="17" t="n">
        <v>1430.28</v>
      </c>
      <c r="Q298" s="17" t="n">
        <v>3253.18</v>
      </c>
      <c r="R298" s="17" t="n">
        <v>24284.5</v>
      </c>
      <c r="S298" s="17" t="n">
        <v>399.6</v>
      </c>
      <c r="T298" s="17" t="n">
        <v>0</v>
      </c>
      <c r="U298" s="17" t="n">
        <v>2006.06</v>
      </c>
      <c r="V298" s="15"/>
      <c r="W298" s="17" t="n">
        <v>24684.1</v>
      </c>
      <c r="X298" s="15"/>
    </row>
    <row r="299" customFormat="false" ht="15.75" hidden="false" customHeight="false" outlineLevel="0" collapsed="false">
      <c r="A299" s="14" t="n">
        <v>1456</v>
      </c>
      <c r="B299" s="15" t="n">
        <v>2578</v>
      </c>
      <c r="C299" s="14" t="n">
        <v>2</v>
      </c>
      <c r="D299" s="15" t="s">
        <v>67</v>
      </c>
      <c r="E299" s="14" t="n">
        <v>4</v>
      </c>
      <c r="F299" s="15" t="s">
        <v>116</v>
      </c>
      <c r="G299" s="15" t="s">
        <v>354</v>
      </c>
      <c r="H299" s="16" t="n">
        <v>26607</v>
      </c>
      <c r="I299" s="18" t="n">
        <v>45649</v>
      </c>
      <c r="J299" s="15" t="s">
        <v>354</v>
      </c>
      <c r="K299" s="16" t="n">
        <v>26607</v>
      </c>
      <c r="L299" s="18" t="n">
        <v>45649</v>
      </c>
      <c r="M299" s="17" t="n">
        <v>8994.96</v>
      </c>
      <c r="N299" s="17" t="n">
        <v>4578.84</v>
      </c>
      <c r="O299" s="17" t="n">
        <v>6027.24</v>
      </c>
      <c r="P299" s="17" t="n">
        <v>1430.28</v>
      </c>
      <c r="Q299" s="17" t="n">
        <v>3253.18</v>
      </c>
      <c r="R299" s="17" t="n">
        <v>24284.5</v>
      </c>
      <c r="S299" s="17" t="n">
        <v>-621.6</v>
      </c>
      <c r="T299" s="17" t="n">
        <v>0</v>
      </c>
      <c r="U299" s="17" t="n">
        <v>2006.06</v>
      </c>
      <c r="V299" s="15"/>
      <c r="W299" s="17" t="n">
        <v>23662.9</v>
      </c>
      <c r="X299" s="15"/>
    </row>
    <row r="300" customFormat="false" ht="15.75" hidden="false" customHeight="false" outlineLevel="0" collapsed="false">
      <c r="A300" s="14" t="n">
        <v>1458</v>
      </c>
      <c r="B300" s="15" t="n">
        <v>1683</v>
      </c>
      <c r="C300" s="14" t="n">
        <v>2</v>
      </c>
      <c r="D300" s="15" t="s">
        <v>67</v>
      </c>
      <c r="E300" s="14" t="n">
        <v>4</v>
      </c>
      <c r="F300" s="15" t="s">
        <v>116</v>
      </c>
      <c r="G300" s="15" t="s">
        <v>355</v>
      </c>
      <c r="H300" s="16" t="n">
        <v>24663</v>
      </c>
      <c r="I300" s="16" t="n">
        <v>42013</v>
      </c>
      <c r="J300" s="15" t="s">
        <v>355</v>
      </c>
      <c r="K300" s="16" t="n">
        <v>24663</v>
      </c>
      <c r="L300" s="16" t="n">
        <v>42013</v>
      </c>
      <c r="M300" s="17" t="n">
        <v>8994.96</v>
      </c>
      <c r="N300" s="17" t="n">
        <v>4578.84</v>
      </c>
      <c r="O300" s="17" t="n">
        <v>6027.24</v>
      </c>
      <c r="P300" s="17" t="n">
        <v>1430.28</v>
      </c>
      <c r="Q300" s="17" t="n">
        <v>3253.18</v>
      </c>
      <c r="R300" s="17" t="n">
        <v>24284.5</v>
      </c>
      <c r="S300" s="17" t="n">
        <v>599.4</v>
      </c>
      <c r="T300" s="17" t="n">
        <v>0</v>
      </c>
      <c r="U300" s="17" t="n">
        <v>2006.06</v>
      </c>
      <c r="V300" s="15"/>
      <c r="W300" s="17" t="n">
        <v>24883.9</v>
      </c>
      <c r="X300" s="15"/>
    </row>
    <row r="301" customFormat="false" ht="15.75" hidden="false" customHeight="false" outlineLevel="0" collapsed="false">
      <c r="A301" s="14" t="n">
        <v>1476</v>
      </c>
      <c r="B301" s="15" t="n">
        <v>1767</v>
      </c>
      <c r="C301" s="14" t="n">
        <v>2</v>
      </c>
      <c r="D301" s="15" t="s">
        <v>67</v>
      </c>
      <c r="E301" s="14" t="n">
        <v>3</v>
      </c>
      <c r="F301" s="15" t="s">
        <v>356</v>
      </c>
      <c r="G301" s="15" t="s">
        <v>357</v>
      </c>
      <c r="H301" s="16" t="n">
        <v>25613</v>
      </c>
      <c r="I301" s="18" t="n">
        <v>43084</v>
      </c>
      <c r="J301" s="15" t="s">
        <v>357</v>
      </c>
      <c r="K301" s="16" t="n">
        <v>25613</v>
      </c>
      <c r="L301" s="18" t="n">
        <v>43084</v>
      </c>
      <c r="M301" s="17" t="n">
        <v>10807.56</v>
      </c>
      <c r="N301" s="17" t="n">
        <v>5252.76</v>
      </c>
      <c r="O301" s="17" t="n">
        <v>7302.84</v>
      </c>
      <c r="P301" s="17" t="n">
        <v>1735.44</v>
      </c>
      <c r="Q301" s="17" t="n">
        <v>3649.44</v>
      </c>
      <c r="R301" s="17" t="n">
        <v>28748.04</v>
      </c>
      <c r="S301" s="17" t="n">
        <v>398.3</v>
      </c>
      <c r="T301" s="17" t="n">
        <v>0</v>
      </c>
      <c r="U301" s="17" t="n">
        <v>2381.84</v>
      </c>
      <c r="V301" s="15"/>
      <c r="W301" s="17" t="n">
        <v>29146.34</v>
      </c>
      <c r="X301" s="15"/>
    </row>
    <row r="302" customFormat="false" ht="15.75" hidden="false" customHeight="false" outlineLevel="0" collapsed="false">
      <c r="A302" s="14" t="n">
        <v>1477</v>
      </c>
      <c r="B302" s="15" t="n">
        <v>189</v>
      </c>
      <c r="C302" s="14" t="n">
        <v>2</v>
      </c>
      <c r="D302" s="15" t="s">
        <v>67</v>
      </c>
      <c r="E302" s="14" t="n">
        <v>3</v>
      </c>
      <c r="F302" s="15" t="s">
        <v>356</v>
      </c>
      <c r="G302" s="15" t="s">
        <v>358</v>
      </c>
      <c r="H302" s="16" t="n">
        <v>26891</v>
      </c>
      <c r="I302" s="16" t="n">
        <v>34173</v>
      </c>
      <c r="J302" s="15" t="s">
        <v>358</v>
      </c>
      <c r="K302" s="16" t="n">
        <v>26891</v>
      </c>
      <c r="L302" s="16" t="n">
        <v>34173</v>
      </c>
      <c r="M302" s="17" t="n">
        <v>10807.56</v>
      </c>
      <c r="N302" s="17" t="n">
        <v>5252.76</v>
      </c>
      <c r="O302" s="17" t="n">
        <v>7302.84</v>
      </c>
      <c r="P302" s="17" t="n">
        <v>1735.44</v>
      </c>
      <c r="Q302" s="17" t="n">
        <v>3649.44</v>
      </c>
      <c r="R302" s="17" t="n">
        <v>28748.04</v>
      </c>
      <c r="S302" s="17" t="n">
        <v>3584.7</v>
      </c>
      <c r="T302" s="17" t="n">
        <v>0</v>
      </c>
      <c r="U302" s="17" t="n">
        <v>2381.84</v>
      </c>
      <c r="V302" s="15"/>
      <c r="W302" s="17" t="n">
        <v>32332.74</v>
      </c>
      <c r="X302" s="15"/>
    </row>
    <row r="303" customFormat="false" ht="15.75" hidden="false" customHeight="false" outlineLevel="0" collapsed="false">
      <c r="A303" s="14" t="n">
        <v>1478</v>
      </c>
      <c r="B303" s="15" t="n">
        <v>335</v>
      </c>
      <c r="C303" s="14" t="n">
        <v>2</v>
      </c>
      <c r="D303" s="15" t="s">
        <v>67</v>
      </c>
      <c r="E303" s="14" t="n">
        <v>3</v>
      </c>
      <c r="F303" s="15" t="s">
        <v>356</v>
      </c>
      <c r="G303" s="15" t="s">
        <v>359</v>
      </c>
      <c r="H303" s="16" t="n">
        <v>26911</v>
      </c>
      <c r="I303" s="18" t="n">
        <v>35790</v>
      </c>
      <c r="J303" s="15" t="s">
        <v>359</v>
      </c>
      <c r="K303" s="16" t="n">
        <v>26911</v>
      </c>
      <c r="L303" s="18" t="n">
        <v>35790</v>
      </c>
      <c r="M303" s="17" t="n">
        <v>10807.56</v>
      </c>
      <c r="N303" s="17" t="n">
        <v>5252.76</v>
      </c>
      <c r="O303" s="17" t="n">
        <v>7302.84</v>
      </c>
      <c r="P303" s="17" t="n">
        <v>1735.44</v>
      </c>
      <c r="Q303" s="17" t="n">
        <v>3649.44</v>
      </c>
      <c r="R303" s="17" t="n">
        <v>28748.04</v>
      </c>
      <c r="S303" s="17" t="n">
        <v>2788.1</v>
      </c>
      <c r="T303" s="17" t="n">
        <v>0</v>
      </c>
      <c r="U303" s="17" t="n">
        <v>2381.84</v>
      </c>
      <c r="V303" s="15"/>
      <c r="W303" s="17" t="n">
        <v>31536.14</v>
      </c>
      <c r="X303" s="15" t="s">
        <v>360</v>
      </c>
    </row>
    <row r="304" customFormat="false" ht="15.75" hidden="false" customHeight="false" outlineLevel="0" collapsed="false">
      <c r="A304" s="14" t="n">
        <v>1480</v>
      </c>
      <c r="B304" s="15"/>
      <c r="C304" s="14" t="n">
        <v>2</v>
      </c>
      <c r="D304" s="15" t="s">
        <v>67</v>
      </c>
      <c r="E304" s="14" t="n">
        <v>3</v>
      </c>
      <c r="F304" s="15" t="s">
        <v>356</v>
      </c>
      <c r="G304" s="15" t="s">
        <v>36</v>
      </c>
      <c r="H304" s="14"/>
      <c r="I304" s="14"/>
      <c r="J304" s="15" t="s">
        <v>36</v>
      </c>
      <c r="K304" s="14"/>
      <c r="L304" s="14"/>
      <c r="M304" s="17" t="n">
        <v>10807.56</v>
      </c>
      <c r="N304" s="17" t="n">
        <v>5252.76</v>
      </c>
      <c r="O304" s="17" t="n">
        <v>7302.84</v>
      </c>
      <c r="P304" s="17" t="n">
        <v>1735.44</v>
      </c>
      <c r="Q304" s="17" t="n">
        <v>3649.44</v>
      </c>
      <c r="R304" s="17" t="n">
        <v>28748.04</v>
      </c>
      <c r="S304" s="17" t="n">
        <v>0</v>
      </c>
      <c r="T304" s="17" t="n">
        <v>0</v>
      </c>
      <c r="U304" s="17" t="n">
        <v>2381.84</v>
      </c>
      <c r="V304" s="15"/>
      <c r="W304" s="17" t="n">
        <v>28748.04</v>
      </c>
      <c r="X304" s="15"/>
    </row>
    <row r="305" customFormat="false" ht="15.75" hidden="false" customHeight="false" outlineLevel="0" collapsed="false">
      <c r="A305" s="14" t="n">
        <v>1481</v>
      </c>
      <c r="B305" s="15" t="n">
        <v>87</v>
      </c>
      <c r="C305" s="14" t="n">
        <v>2</v>
      </c>
      <c r="D305" s="15" t="s">
        <v>67</v>
      </c>
      <c r="E305" s="14" t="n">
        <v>3</v>
      </c>
      <c r="F305" s="15" t="s">
        <v>356</v>
      </c>
      <c r="G305" s="15" t="s">
        <v>361</v>
      </c>
      <c r="H305" s="16" t="n">
        <v>26564</v>
      </c>
      <c r="I305" s="16" t="n">
        <v>41946</v>
      </c>
      <c r="J305" s="15" t="s">
        <v>361</v>
      </c>
      <c r="K305" s="16" t="n">
        <v>26564</v>
      </c>
      <c r="L305" s="16" t="n">
        <v>41946</v>
      </c>
      <c r="M305" s="17" t="n">
        <v>10807.56</v>
      </c>
      <c r="N305" s="17" t="n">
        <v>5252.76</v>
      </c>
      <c r="O305" s="17" t="n">
        <v>7302.84</v>
      </c>
      <c r="P305" s="17" t="n">
        <v>1735.44</v>
      </c>
      <c r="Q305" s="17" t="n">
        <v>3649.44</v>
      </c>
      <c r="R305" s="17" t="n">
        <v>28748.04</v>
      </c>
      <c r="S305" s="17" t="n">
        <v>796.6</v>
      </c>
      <c r="T305" s="17" t="n">
        <v>0</v>
      </c>
      <c r="U305" s="17" t="n">
        <v>2381.84</v>
      </c>
      <c r="V305" s="15"/>
      <c r="W305" s="17" t="n">
        <v>29544.64</v>
      </c>
      <c r="X305" s="15"/>
    </row>
    <row r="306" customFormat="false" ht="15.75" hidden="false" customHeight="false" outlineLevel="0" collapsed="false">
      <c r="A306" s="14" t="n">
        <v>1515</v>
      </c>
      <c r="B306" s="15" t="n">
        <v>1623</v>
      </c>
      <c r="C306" s="14" t="n">
        <v>2</v>
      </c>
      <c r="D306" s="15" t="s">
        <v>67</v>
      </c>
      <c r="E306" s="14" t="n">
        <v>5</v>
      </c>
      <c r="F306" s="15" t="s">
        <v>362</v>
      </c>
      <c r="G306" s="15" t="s">
        <v>36</v>
      </c>
      <c r="H306" s="14"/>
      <c r="I306" s="14"/>
      <c r="J306" s="15" t="s">
        <v>363</v>
      </c>
      <c r="K306" s="16" t="n">
        <v>31834</v>
      </c>
      <c r="L306" s="16" t="n">
        <v>44931</v>
      </c>
      <c r="M306" s="17" t="n">
        <v>8232.84</v>
      </c>
      <c r="N306" s="17" t="n">
        <v>4068.36</v>
      </c>
      <c r="O306" s="17" t="n">
        <v>4855.08</v>
      </c>
      <c r="P306" s="17" t="n">
        <v>1263.6</v>
      </c>
      <c r="Q306" s="17" t="n">
        <v>2859.38</v>
      </c>
      <c r="R306" s="17" t="n">
        <v>21279.26</v>
      </c>
      <c r="S306" s="17" t="n">
        <v>-236.6</v>
      </c>
      <c r="T306" s="17" t="n">
        <v>0</v>
      </c>
      <c r="U306" s="17" t="n">
        <v>1697.84</v>
      </c>
      <c r="V306" s="15"/>
      <c r="W306" s="17" t="n">
        <v>21042.66</v>
      </c>
      <c r="X306" s="15"/>
    </row>
    <row r="307" customFormat="false" ht="15.75" hidden="false" customHeight="false" outlineLevel="0" collapsed="false">
      <c r="A307" s="14" t="n">
        <v>1518</v>
      </c>
      <c r="B307" s="15" t="n">
        <v>993</v>
      </c>
      <c r="C307" s="14" t="n">
        <v>2</v>
      </c>
      <c r="D307" s="15" t="s">
        <v>67</v>
      </c>
      <c r="E307" s="14" t="n">
        <v>5</v>
      </c>
      <c r="F307" s="15" t="s">
        <v>362</v>
      </c>
      <c r="G307" s="15" t="s">
        <v>364</v>
      </c>
      <c r="H307" s="16" t="n">
        <v>21887</v>
      </c>
      <c r="I307" s="18" t="n">
        <v>41575</v>
      </c>
      <c r="J307" s="15" t="s">
        <v>364</v>
      </c>
      <c r="K307" s="16" t="n">
        <v>21887</v>
      </c>
      <c r="L307" s="16" t="n">
        <v>41575</v>
      </c>
      <c r="M307" s="17" t="n">
        <v>8232.84</v>
      </c>
      <c r="N307" s="17" t="n">
        <v>4068.36</v>
      </c>
      <c r="O307" s="17" t="n">
        <v>4855.08</v>
      </c>
      <c r="P307" s="17" t="n">
        <v>1263.6</v>
      </c>
      <c r="Q307" s="17" t="n">
        <v>2859.38</v>
      </c>
      <c r="R307" s="17" t="n">
        <v>21279.26</v>
      </c>
      <c r="S307" s="17" t="n">
        <v>473.2</v>
      </c>
      <c r="T307" s="17" t="n">
        <v>0</v>
      </c>
      <c r="U307" s="17" t="n">
        <v>1697.84</v>
      </c>
      <c r="V307" s="15"/>
      <c r="W307" s="17" t="n">
        <v>21752.46</v>
      </c>
      <c r="X307" s="15"/>
    </row>
    <row r="308" customFormat="false" ht="15.75" hidden="false" customHeight="false" outlineLevel="0" collapsed="false">
      <c r="A308" s="14" t="n">
        <v>1520</v>
      </c>
      <c r="B308" s="15" t="n">
        <v>1625</v>
      </c>
      <c r="C308" s="14" t="n">
        <v>2</v>
      </c>
      <c r="D308" s="15" t="s">
        <v>67</v>
      </c>
      <c r="E308" s="14" t="n">
        <v>5</v>
      </c>
      <c r="F308" s="15" t="s">
        <v>362</v>
      </c>
      <c r="G308" s="15" t="s">
        <v>365</v>
      </c>
      <c r="H308" s="16" t="n">
        <v>31154</v>
      </c>
      <c r="I308" s="16" t="n">
        <v>43608</v>
      </c>
      <c r="J308" s="15" t="s">
        <v>365</v>
      </c>
      <c r="K308" s="16" t="n">
        <v>31154</v>
      </c>
      <c r="L308" s="16" t="n">
        <v>43608</v>
      </c>
      <c r="M308" s="17" t="n">
        <v>8232.84</v>
      </c>
      <c r="N308" s="17" t="n">
        <v>4068.36</v>
      </c>
      <c r="O308" s="17" t="n">
        <v>4855.08</v>
      </c>
      <c r="P308" s="17" t="n">
        <v>1263.6</v>
      </c>
      <c r="Q308" s="17" t="n">
        <v>2859.38</v>
      </c>
      <c r="R308" s="17" t="n">
        <v>21279.26</v>
      </c>
      <c r="S308" s="17" t="n">
        <v>0</v>
      </c>
      <c r="T308" s="17" t="n">
        <v>0</v>
      </c>
      <c r="U308" s="17" t="n">
        <v>1697.84</v>
      </c>
      <c r="V308" s="15"/>
      <c r="W308" s="17" t="n">
        <v>21279.26</v>
      </c>
      <c r="X308" s="15"/>
    </row>
    <row r="309" customFormat="false" ht="15.75" hidden="false" customHeight="false" outlineLevel="0" collapsed="false">
      <c r="A309" s="14" t="n">
        <v>1521</v>
      </c>
      <c r="B309" s="15" t="n">
        <v>1659</v>
      </c>
      <c r="C309" s="14" t="n">
        <v>2</v>
      </c>
      <c r="D309" s="15" t="s">
        <v>67</v>
      </c>
      <c r="E309" s="14" t="n">
        <v>5</v>
      </c>
      <c r="F309" s="15" t="s">
        <v>362</v>
      </c>
      <c r="G309" s="15" t="s">
        <v>36</v>
      </c>
      <c r="H309" s="14"/>
      <c r="I309" s="14"/>
      <c r="J309" s="15" t="s">
        <v>366</v>
      </c>
      <c r="K309" s="16" t="n">
        <v>22005</v>
      </c>
      <c r="L309" s="16" t="n">
        <v>45678</v>
      </c>
      <c r="M309" s="17" t="n">
        <v>8232.84</v>
      </c>
      <c r="N309" s="17" t="n">
        <v>4068.36</v>
      </c>
      <c r="O309" s="17" t="n">
        <v>4855.08</v>
      </c>
      <c r="P309" s="17" t="n">
        <v>1263.6</v>
      </c>
      <c r="Q309" s="17" t="n">
        <v>2859.38</v>
      </c>
      <c r="R309" s="17" t="n">
        <v>21279.26</v>
      </c>
      <c r="S309" s="17" t="n">
        <v>-473.2</v>
      </c>
      <c r="T309" s="17" t="n">
        <v>0</v>
      </c>
      <c r="U309" s="17" t="n">
        <v>1697.84</v>
      </c>
      <c r="V309" s="15"/>
      <c r="W309" s="17" t="n">
        <v>20806.06</v>
      </c>
      <c r="X309" s="15"/>
    </row>
    <row r="310" customFormat="false" ht="15.75" hidden="false" customHeight="false" outlineLevel="0" collapsed="false">
      <c r="A310" s="14" t="n">
        <v>1523</v>
      </c>
      <c r="B310" s="15" t="n">
        <v>815</v>
      </c>
      <c r="C310" s="14" t="n">
        <v>5</v>
      </c>
      <c r="D310" s="15" t="s">
        <v>90</v>
      </c>
      <c r="E310" s="14" t="n">
        <v>5</v>
      </c>
      <c r="F310" s="15" t="s">
        <v>362</v>
      </c>
      <c r="G310" s="15" t="s">
        <v>36</v>
      </c>
      <c r="H310" s="14"/>
      <c r="I310" s="14"/>
      <c r="J310" s="15" t="s">
        <v>36</v>
      </c>
      <c r="K310" s="14"/>
      <c r="L310" s="14"/>
      <c r="M310" s="17" t="n">
        <v>8232.84</v>
      </c>
      <c r="N310" s="17" t="n">
        <v>4068.36</v>
      </c>
      <c r="O310" s="17" t="n">
        <v>4855.08</v>
      </c>
      <c r="P310" s="17" t="n">
        <v>1263.6</v>
      </c>
      <c r="Q310" s="17" t="n">
        <v>2859.38</v>
      </c>
      <c r="R310" s="17" t="n">
        <v>21279.26</v>
      </c>
      <c r="S310" s="17" t="n">
        <v>0</v>
      </c>
      <c r="T310" s="17" t="n">
        <v>0</v>
      </c>
      <c r="U310" s="17" t="n">
        <v>1697.84</v>
      </c>
      <c r="V310" s="15"/>
      <c r="W310" s="17" t="n">
        <v>21279.26</v>
      </c>
      <c r="X310" s="15"/>
    </row>
    <row r="311" customFormat="false" ht="15.75" hidden="false" customHeight="false" outlineLevel="0" collapsed="false">
      <c r="A311" s="14" t="n">
        <v>1524</v>
      </c>
      <c r="B311" s="15" t="n">
        <v>1622</v>
      </c>
      <c r="C311" s="14" t="n">
        <v>5</v>
      </c>
      <c r="D311" s="15" t="s">
        <v>90</v>
      </c>
      <c r="E311" s="14" t="n">
        <v>5</v>
      </c>
      <c r="F311" s="15" t="s">
        <v>362</v>
      </c>
      <c r="G311" s="15" t="s">
        <v>367</v>
      </c>
      <c r="H311" s="16" t="n">
        <v>23120</v>
      </c>
      <c r="I311" s="16" t="n">
        <v>45233</v>
      </c>
      <c r="J311" s="15" t="s">
        <v>367</v>
      </c>
      <c r="K311" s="16" t="n">
        <v>23120</v>
      </c>
      <c r="L311" s="16" t="n">
        <v>45233</v>
      </c>
      <c r="M311" s="17" t="n">
        <v>8232.84</v>
      </c>
      <c r="N311" s="17" t="n">
        <v>4068.36</v>
      </c>
      <c r="O311" s="17" t="n">
        <v>4855.08</v>
      </c>
      <c r="P311" s="17" t="n">
        <v>1263.6</v>
      </c>
      <c r="Q311" s="17" t="n">
        <v>2859.38</v>
      </c>
      <c r="R311" s="17" t="n">
        <v>21279.26</v>
      </c>
      <c r="S311" s="17" t="n">
        <v>-236.6</v>
      </c>
      <c r="T311" s="17" t="n">
        <v>0</v>
      </c>
      <c r="U311" s="17" t="n">
        <v>1697.84</v>
      </c>
      <c r="V311" s="15"/>
      <c r="W311" s="17" t="n">
        <v>21042.66</v>
      </c>
      <c r="X311" s="15"/>
    </row>
    <row r="312" customFormat="false" ht="15.75" hidden="false" customHeight="false" outlineLevel="0" collapsed="false">
      <c r="A312" s="14" t="n">
        <v>1525</v>
      </c>
      <c r="B312" s="15" t="n">
        <v>376</v>
      </c>
      <c r="C312" s="14" t="n">
        <v>2</v>
      </c>
      <c r="D312" s="15" t="s">
        <v>67</v>
      </c>
      <c r="E312" s="14" t="n">
        <v>5</v>
      </c>
      <c r="F312" s="15" t="s">
        <v>362</v>
      </c>
      <c r="G312" s="15" t="s">
        <v>368</v>
      </c>
      <c r="H312" s="16" t="n">
        <v>25798</v>
      </c>
      <c r="I312" s="16" t="n">
        <v>39974</v>
      </c>
      <c r="J312" s="15" t="s">
        <v>368</v>
      </c>
      <c r="K312" s="16" t="n">
        <v>25798</v>
      </c>
      <c r="L312" s="18" t="n">
        <v>39974</v>
      </c>
      <c r="M312" s="17" t="n">
        <v>8232.84</v>
      </c>
      <c r="N312" s="17" t="n">
        <v>4068.36</v>
      </c>
      <c r="O312" s="17" t="n">
        <v>4855.08</v>
      </c>
      <c r="P312" s="17" t="n">
        <v>1263.6</v>
      </c>
      <c r="Q312" s="17" t="n">
        <v>2859.38</v>
      </c>
      <c r="R312" s="17" t="n">
        <v>21279.26</v>
      </c>
      <c r="S312" s="17" t="n">
        <v>828.1</v>
      </c>
      <c r="T312" s="17" t="n">
        <v>0</v>
      </c>
      <c r="U312" s="17" t="n">
        <v>1697.84</v>
      </c>
      <c r="V312" s="15"/>
      <c r="W312" s="17" t="n">
        <v>22107.36</v>
      </c>
      <c r="X312" s="15"/>
    </row>
    <row r="313" customFormat="false" ht="15.75" hidden="false" customHeight="false" outlineLevel="0" collapsed="false">
      <c r="A313" s="14" t="n">
        <v>1526</v>
      </c>
      <c r="B313" s="15" t="n">
        <v>359</v>
      </c>
      <c r="C313" s="14" t="n">
        <v>2</v>
      </c>
      <c r="D313" s="15" t="s">
        <v>67</v>
      </c>
      <c r="E313" s="14" t="n">
        <v>5</v>
      </c>
      <c r="F313" s="15" t="s">
        <v>362</v>
      </c>
      <c r="G313" s="15" t="s">
        <v>369</v>
      </c>
      <c r="H313" s="16" t="n">
        <v>21776</v>
      </c>
      <c r="I313" s="16" t="n">
        <v>36440</v>
      </c>
      <c r="J313" s="15" t="s">
        <v>369</v>
      </c>
      <c r="K313" s="16" t="n">
        <v>21776</v>
      </c>
      <c r="L313" s="16" t="n">
        <v>36440</v>
      </c>
      <c r="M313" s="17" t="n">
        <v>8232.84</v>
      </c>
      <c r="N313" s="17" t="n">
        <v>4068.36</v>
      </c>
      <c r="O313" s="17" t="n">
        <v>4855.08</v>
      </c>
      <c r="P313" s="17" t="n">
        <v>1263.6</v>
      </c>
      <c r="Q313" s="17" t="n">
        <v>2859.38</v>
      </c>
      <c r="R313" s="17" t="n">
        <v>21279.26</v>
      </c>
      <c r="S313" s="17" t="n">
        <v>1656.2</v>
      </c>
      <c r="T313" s="17" t="n">
        <v>0</v>
      </c>
      <c r="U313" s="17" t="n">
        <v>1697.84</v>
      </c>
      <c r="V313" s="15"/>
      <c r="W313" s="17" t="n">
        <v>22935.46</v>
      </c>
      <c r="X313" s="15"/>
    </row>
    <row r="314" customFormat="false" ht="15.75" hidden="false" customHeight="false" outlineLevel="0" collapsed="false">
      <c r="A314" s="14" t="n">
        <v>1527</v>
      </c>
      <c r="B314" s="15" t="n">
        <v>340</v>
      </c>
      <c r="C314" s="14" t="n">
        <v>2</v>
      </c>
      <c r="D314" s="15" t="s">
        <v>67</v>
      </c>
      <c r="E314" s="14" t="n">
        <v>5</v>
      </c>
      <c r="F314" s="15" t="s">
        <v>362</v>
      </c>
      <c r="G314" s="15" t="s">
        <v>370</v>
      </c>
      <c r="H314" s="16" t="n">
        <v>26782</v>
      </c>
      <c r="I314" s="16" t="n">
        <v>38884</v>
      </c>
      <c r="J314" s="15" t="s">
        <v>370</v>
      </c>
      <c r="K314" s="16" t="n">
        <v>26782</v>
      </c>
      <c r="L314" s="16" t="n">
        <v>38884</v>
      </c>
      <c r="M314" s="17" t="n">
        <v>8232.84</v>
      </c>
      <c r="N314" s="17" t="n">
        <v>4068.36</v>
      </c>
      <c r="O314" s="17" t="n">
        <v>4855.08</v>
      </c>
      <c r="P314" s="17" t="n">
        <v>1263.6</v>
      </c>
      <c r="Q314" s="17" t="n">
        <v>2859.38</v>
      </c>
      <c r="R314" s="17" t="n">
        <v>21279.26</v>
      </c>
      <c r="S314" s="17" t="n">
        <v>1064.7</v>
      </c>
      <c r="T314" s="17" t="n">
        <v>0</v>
      </c>
      <c r="U314" s="17" t="n">
        <v>1697.84</v>
      </c>
      <c r="V314" s="15"/>
      <c r="W314" s="17" t="n">
        <v>22343.96</v>
      </c>
      <c r="X314" s="15"/>
    </row>
    <row r="315" customFormat="false" ht="15.75" hidden="false" customHeight="false" outlineLevel="0" collapsed="false">
      <c r="A315" s="14" t="n">
        <v>1528</v>
      </c>
      <c r="B315" s="15" t="n">
        <v>1024</v>
      </c>
      <c r="C315" s="14" t="n">
        <v>2</v>
      </c>
      <c r="D315" s="15" t="s">
        <v>67</v>
      </c>
      <c r="E315" s="14" t="n">
        <v>5</v>
      </c>
      <c r="F315" s="15" t="s">
        <v>362</v>
      </c>
      <c r="G315" s="15" t="s">
        <v>371</v>
      </c>
      <c r="H315" s="16" t="n">
        <v>25802</v>
      </c>
      <c r="I315" s="16" t="n">
        <v>38869</v>
      </c>
      <c r="J315" s="15" t="s">
        <v>371</v>
      </c>
      <c r="K315" s="16" t="n">
        <v>25802</v>
      </c>
      <c r="L315" s="16" t="n">
        <v>38869</v>
      </c>
      <c r="M315" s="17" t="n">
        <v>8232.84</v>
      </c>
      <c r="N315" s="17" t="n">
        <v>4068.36</v>
      </c>
      <c r="O315" s="17" t="n">
        <v>4855.08</v>
      </c>
      <c r="P315" s="17" t="n">
        <v>1263.6</v>
      </c>
      <c r="Q315" s="17" t="n">
        <v>2859.38</v>
      </c>
      <c r="R315" s="17" t="n">
        <v>21279.26</v>
      </c>
      <c r="S315" s="17" t="n">
        <v>1098.5</v>
      </c>
      <c r="T315" s="17" t="n">
        <v>0</v>
      </c>
      <c r="U315" s="17" t="n">
        <v>1697.84</v>
      </c>
      <c r="V315" s="15"/>
      <c r="W315" s="17" t="n">
        <v>22377.76</v>
      </c>
      <c r="X315" s="15"/>
    </row>
    <row r="316" customFormat="false" ht="15.75" hidden="false" customHeight="false" outlineLevel="0" collapsed="false">
      <c r="A316" s="14" t="n">
        <v>1529</v>
      </c>
      <c r="B316" s="15"/>
      <c r="C316" s="14" t="n">
        <v>2</v>
      </c>
      <c r="D316" s="15" t="s">
        <v>67</v>
      </c>
      <c r="E316" s="14" t="n">
        <v>5</v>
      </c>
      <c r="F316" s="15" t="s">
        <v>362</v>
      </c>
      <c r="G316" s="15" t="s">
        <v>36</v>
      </c>
      <c r="H316" s="14"/>
      <c r="I316" s="14"/>
      <c r="J316" s="15" t="s">
        <v>36</v>
      </c>
      <c r="K316" s="14"/>
      <c r="L316" s="14"/>
      <c r="M316" s="17" t="n">
        <v>8232.84</v>
      </c>
      <c r="N316" s="17" t="n">
        <v>4068.36</v>
      </c>
      <c r="O316" s="17" t="n">
        <v>4855.08</v>
      </c>
      <c r="P316" s="17" t="n">
        <v>1263.6</v>
      </c>
      <c r="Q316" s="17" t="n">
        <v>2859.38</v>
      </c>
      <c r="R316" s="17" t="n">
        <v>21279.26</v>
      </c>
      <c r="S316" s="17" t="n">
        <v>0</v>
      </c>
      <c r="T316" s="17" t="n">
        <v>0</v>
      </c>
      <c r="U316" s="17" t="n">
        <v>1697.84</v>
      </c>
      <c r="V316" s="15"/>
      <c r="W316" s="17" t="n">
        <v>21279.26</v>
      </c>
      <c r="X316" s="15"/>
    </row>
    <row r="317" customFormat="false" ht="15.75" hidden="false" customHeight="false" outlineLevel="0" collapsed="false">
      <c r="A317" s="14" t="n">
        <v>1530</v>
      </c>
      <c r="B317" s="15" t="n">
        <v>360</v>
      </c>
      <c r="C317" s="14" t="n">
        <v>2</v>
      </c>
      <c r="D317" s="15" t="s">
        <v>67</v>
      </c>
      <c r="E317" s="14" t="n">
        <v>5</v>
      </c>
      <c r="F317" s="15" t="s">
        <v>362</v>
      </c>
      <c r="G317" s="15" t="s">
        <v>372</v>
      </c>
      <c r="H317" s="16" t="n">
        <v>24174</v>
      </c>
      <c r="I317" s="18" t="n">
        <v>41255</v>
      </c>
      <c r="J317" s="15" t="s">
        <v>372</v>
      </c>
      <c r="K317" s="16" t="n">
        <v>24174</v>
      </c>
      <c r="L317" s="18" t="n">
        <v>41255</v>
      </c>
      <c r="M317" s="17" t="n">
        <v>8232.84</v>
      </c>
      <c r="N317" s="17" t="n">
        <v>4068.36</v>
      </c>
      <c r="O317" s="17" t="n">
        <v>4855.08</v>
      </c>
      <c r="P317" s="17" t="n">
        <v>1263.6</v>
      </c>
      <c r="Q317" s="17" t="n">
        <v>2859.38</v>
      </c>
      <c r="R317" s="17" t="n">
        <v>21279.26</v>
      </c>
      <c r="S317" s="17" t="n">
        <v>473.2</v>
      </c>
      <c r="T317" s="17" t="n">
        <v>0</v>
      </c>
      <c r="U317" s="17" t="n">
        <v>1697.84</v>
      </c>
      <c r="V317" s="15"/>
      <c r="W317" s="17" t="n">
        <v>21752.46</v>
      </c>
      <c r="X317" s="15"/>
    </row>
    <row r="318" customFormat="false" ht="15.75" hidden="false" customHeight="false" outlineLevel="0" collapsed="false">
      <c r="A318" s="14" t="n">
        <v>1531</v>
      </c>
      <c r="B318" s="15" t="n">
        <v>1639</v>
      </c>
      <c r="C318" s="14" t="n">
        <v>2</v>
      </c>
      <c r="D318" s="15" t="s">
        <v>67</v>
      </c>
      <c r="E318" s="14" t="n">
        <v>5</v>
      </c>
      <c r="F318" s="15" t="s">
        <v>362</v>
      </c>
      <c r="G318" s="15" t="s">
        <v>373</v>
      </c>
      <c r="H318" s="18" t="n">
        <v>32431</v>
      </c>
      <c r="I318" s="16" t="n">
        <v>45566</v>
      </c>
      <c r="J318" s="15" t="s">
        <v>373</v>
      </c>
      <c r="K318" s="18" t="n">
        <v>32431</v>
      </c>
      <c r="L318" s="16" t="n">
        <v>45566</v>
      </c>
      <c r="M318" s="17" t="n">
        <v>8232.84</v>
      </c>
      <c r="N318" s="17" t="n">
        <v>4068.36</v>
      </c>
      <c r="O318" s="17" t="n">
        <v>4855.08</v>
      </c>
      <c r="P318" s="17" t="n">
        <v>1263.6</v>
      </c>
      <c r="Q318" s="17" t="n">
        <v>2859.38</v>
      </c>
      <c r="R318" s="17" t="n">
        <v>21279.26</v>
      </c>
      <c r="S318" s="17" t="n">
        <v>-405.6</v>
      </c>
      <c r="T318" s="17" t="n">
        <v>0</v>
      </c>
      <c r="U318" s="17" t="n">
        <v>1697.84</v>
      </c>
      <c r="V318" s="15"/>
      <c r="W318" s="17" t="n">
        <v>20873.66</v>
      </c>
      <c r="X318" s="15"/>
    </row>
    <row r="319" customFormat="false" ht="15.75" hidden="false" customHeight="false" outlineLevel="0" collapsed="false">
      <c r="A319" s="14" t="n">
        <v>1532</v>
      </c>
      <c r="B319" s="15" t="n">
        <v>640</v>
      </c>
      <c r="C319" s="14" t="n">
        <v>2</v>
      </c>
      <c r="D319" s="15" t="s">
        <v>67</v>
      </c>
      <c r="E319" s="14" t="n">
        <v>5</v>
      </c>
      <c r="F319" s="15" t="s">
        <v>362</v>
      </c>
      <c r="G319" s="15" t="s">
        <v>374</v>
      </c>
      <c r="H319" s="16" t="n">
        <v>24412</v>
      </c>
      <c r="I319" s="16" t="n">
        <v>36412</v>
      </c>
      <c r="J319" s="15" t="s">
        <v>374</v>
      </c>
      <c r="K319" s="16" t="n">
        <v>24412</v>
      </c>
      <c r="L319" s="16" t="n">
        <v>36412</v>
      </c>
      <c r="M319" s="17" t="n">
        <v>8232.84</v>
      </c>
      <c r="N319" s="17" t="n">
        <v>4068.36</v>
      </c>
      <c r="O319" s="17" t="n">
        <v>4855.08</v>
      </c>
      <c r="P319" s="17" t="n">
        <v>1263.6</v>
      </c>
      <c r="Q319" s="17" t="n">
        <v>2859.38</v>
      </c>
      <c r="R319" s="17" t="n">
        <v>21279.26</v>
      </c>
      <c r="S319" s="17" t="n">
        <v>1656.2</v>
      </c>
      <c r="T319" s="17" t="n">
        <v>0</v>
      </c>
      <c r="U319" s="17" t="n">
        <v>1697.84</v>
      </c>
      <c r="V319" s="15"/>
      <c r="W319" s="17" t="n">
        <v>22935.46</v>
      </c>
      <c r="X319" s="15"/>
    </row>
    <row r="320" customFormat="false" ht="15.75" hidden="false" customHeight="false" outlineLevel="0" collapsed="false">
      <c r="A320" s="14" t="n">
        <v>1533</v>
      </c>
      <c r="B320" s="15" t="n">
        <v>772</v>
      </c>
      <c r="C320" s="14" t="n">
        <v>2</v>
      </c>
      <c r="D320" s="15" t="s">
        <v>67</v>
      </c>
      <c r="E320" s="14" t="n">
        <v>5</v>
      </c>
      <c r="F320" s="15" t="s">
        <v>362</v>
      </c>
      <c r="G320" s="15" t="s">
        <v>36</v>
      </c>
      <c r="H320" s="14"/>
      <c r="I320" s="14"/>
      <c r="J320" s="15" t="s">
        <v>36</v>
      </c>
      <c r="K320" s="16"/>
      <c r="L320" s="18"/>
      <c r="M320" s="17" t="n">
        <v>8232.84</v>
      </c>
      <c r="N320" s="17" t="n">
        <v>4068.36</v>
      </c>
      <c r="O320" s="17" t="n">
        <v>4855.08</v>
      </c>
      <c r="P320" s="17" t="n">
        <v>1263.6</v>
      </c>
      <c r="Q320" s="17" t="n">
        <v>2859.38</v>
      </c>
      <c r="R320" s="17" t="n">
        <v>21279.26</v>
      </c>
      <c r="S320" s="17" t="n">
        <v>0</v>
      </c>
      <c r="T320" s="17" t="n">
        <v>0</v>
      </c>
      <c r="U320" s="17" t="n">
        <v>1697.84</v>
      </c>
      <c r="V320" s="15"/>
      <c r="W320" s="17" t="n">
        <v>21279.26</v>
      </c>
      <c r="X320" s="15"/>
    </row>
    <row r="321" customFormat="false" ht="15.75" hidden="false" customHeight="false" outlineLevel="0" collapsed="false">
      <c r="A321" s="14" t="n">
        <v>1534</v>
      </c>
      <c r="B321" s="15"/>
      <c r="C321" s="14" t="n">
        <v>2</v>
      </c>
      <c r="D321" s="15" t="s">
        <v>67</v>
      </c>
      <c r="E321" s="14" t="n">
        <v>5</v>
      </c>
      <c r="F321" s="15" t="s">
        <v>362</v>
      </c>
      <c r="G321" s="15" t="s">
        <v>36</v>
      </c>
      <c r="H321" s="14"/>
      <c r="I321" s="14"/>
      <c r="J321" s="15" t="s">
        <v>36</v>
      </c>
      <c r="K321" s="14"/>
      <c r="L321" s="14"/>
      <c r="M321" s="17" t="n">
        <v>8232.84</v>
      </c>
      <c r="N321" s="17" t="n">
        <v>4068.36</v>
      </c>
      <c r="O321" s="17" t="n">
        <v>4855.08</v>
      </c>
      <c r="P321" s="17" t="n">
        <v>1263.6</v>
      </c>
      <c r="Q321" s="17" t="n">
        <v>2859.38</v>
      </c>
      <c r="R321" s="17" t="n">
        <v>21279.26</v>
      </c>
      <c r="S321" s="17" t="n">
        <v>0</v>
      </c>
      <c r="T321" s="17" t="n">
        <v>0</v>
      </c>
      <c r="U321" s="17" t="n">
        <v>1697.84</v>
      </c>
      <c r="V321" s="19" t="n">
        <v>0</v>
      </c>
      <c r="W321" s="17" t="n">
        <v>0</v>
      </c>
      <c r="X321" s="15"/>
    </row>
    <row r="322" customFormat="false" ht="15.75" hidden="false" customHeight="false" outlineLevel="0" collapsed="false">
      <c r="A322" s="14" t="n">
        <v>1535</v>
      </c>
      <c r="B322" s="15" t="n">
        <v>1542</v>
      </c>
      <c r="C322" s="14" t="n">
        <v>2</v>
      </c>
      <c r="D322" s="15" t="s">
        <v>67</v>
      </c>
      <c r="E322" s="14" t="n">
        <v>5</v>
      </c>
      <c r="F322" s="15" t="s">
        <v>362</v>
      </c>
      <c r="G322" s="15" t="s">
        <v>375</v>
      </c>
      <c r="H322" s="16" t="n">
        <v>28887</v>
      </c>
      <c r="I322" s="16" t="n">
        <v>43330</v>
      </c>
      <c r="J322" s="15" t="s">
        <v>375</v>
      </c>
      <c r="K322" s="16" t="n">
        <v>28887</v>
      </c>
      <c r="L322" s="16" t="n">
        <v>43330</v>
      </c>
      <c r="M322" s="17" t="n">
        <v>8232.84</v>
      </c>
      <c r="N322" s="17" t="n">
        <v>4068.36</v>
      </c>
      <c r="O322" s="17" t="n">
        <v>4855.08</v>
      </c>
      <c r="P322" s="17" t="n">
        <v>1263.6</v>
      </c>
      <c r="Q322" s="17" t="n">
        <v>2859.38</v>
      </c>
      <c r="R322" s="17" t="n">
        <v>21279.26</v>
      </c>
      <c r="S322" s="17" t="n">
        <v>84.5</v>
      </c>
      <c r="T322" s="17" t="n">
        <v>0</v>
      </c>
      <c r="U322" s="17" t="n">
        <v>1697.84</v>
      </c>
      <c r="V322" s="15"/>
      <c r="W322" s="17" t="n">
        <v>21363.76</v>
      </c>
      <c r="X322" s="15"/>
    </row>
    <row r="323" customFormat="false" ht="15.75" hidden="false" customHeight="false" outlineLevel="0" collapsed="false">
      <c r="A323" s="14" t="n">
        <v>1536</v>
      </c>
      <c r="B323" s="15" t="n">
        <v>1721</v>
      </c>
      <c r="C323" s="14" t="n">
        <v>2</v>
      </c>
      <c r="D323" s="15" t="s">
        <v>67</v>
      </c>
      <c r="E323" s="14" t="n">
        <v>5</v>
      </c>
      <c r="F323" s="15" t="s">
        <v>362</v>
      </c>
      <c r="G323" s="15" t="s">
        <v>376</v>
      </c>
      <c r="H323" s="16" t="n">
        <v>30107</v>
      </c>
      <c r="I323" s="16" t="n">
        <v>42219</v>
      </c>
      <c r="J323" s="15" t="s">
        <v>376</v>
      </c>
      <c r="K323" s="16" t="n">
        <v>30107</v>
      </c>
      <c r="L323" s="16" t="n">
        <v>42219</v>
      </c>
      <c r="M323" s="17" t="n">
        <v>8232.84</v>
      </c>
      <c r="N323" s="17" t="n">
        <v>4068.36</v>
      </c>
      <c r="O323" s="17" t="n">
        <v>4855.08</v>
      </c>
      <c r="P323" s="17" t="n">
        <v>1263.6</v>
      </c>
      <c r="Q323" s="17" t="n">
        <v>2859.38</v>
      </c>
      <c r="R323" s="17" t="n">
        <v>21279.26</v>
      </c>
      <c r="S323" s="17" t="n">
        <v>321.1</v>
      </c>
      <c r="T323" s="17" t="n">
        <v>0</v>
      </c>
      <c r="U323" s="17" t="n">
        <v>1697.84</v>
      </c>
      <c r="V323" s="15"/>
      <c r="W323" s="17" t="n">
        <v>21600.36</v>
      </c>
      <c r="X323" s="15"/>
    </row>
    <row r="324" customFormat="false" ht="15.75" hidden="false" customHeight="false" outlineLevel="0" collapsed="false">
      <c r="A324" s="14" t="n">
        <v>1538</v>
      </c>
      <c r="B324" s="15" t="n">
        <v>1495</v>
      </c>
      <c r="C324" s="14" t="n">
        <v>2</v>
      </c>
      <c r="D324" s="15" t="s">
        <v>67</v>
      </c>
      <c r="E324" s="14" t="n">
        <v>5</v>
      </c>
      <c r="F324" s="15" t="s">
        <v>362</v>
      </c>
      <c r="G324" s="15" t="s">
        <v>36</v>
      </c>
      <c r="H324" s="14"/>
      <c r="I324" s="14"/>
      <c r="J324" s="15" t="s">
        <v>36</v>
      </c>
      <c r="K324" s="16"/>
      <c r="L324" s="16"/>
      <c r="M324" s="17" t="n">
        <v>8232.84</v>
      </c>
      <c r="N324" s="17" t="n">
        <v>4068.36</v>
      </c>
      <c r="O324" s="17" t="n">
        <v>4855.08</v>
      </c>
      <c r="P324" s="17" t="n">
        <v>1263.6</v>
      </c>
      <c r="Q324" s="17" t="n">
        <v>2859.38</v>
      </c>
      <c r="R324" s="17" t="n">
        <v>21279.26</v>
      </c>
      <c r="S324" s="17" t="n">
        <v>0</v>
      </c>
      <c r="T324" s="17" t="n">
        <v>0</v>
      </c>
      <c r="U324" s="17" t="n">
        <v>1697.84</v>
      </c>
      <c r="V324" s="15"/>
      <c r="W324" s="17" t="n">
        <v>21279.26</v>
      </c>
      <c r="X324" s="15"/>
    </row>
    <row r="325" customFormat="false" ht="15.75" hidden="false" customHeight="false" outlineLevel="0" collapsed="false">
      <c r="A325" s="14" t="n">
        <v>1540</v>
      </c>
      <c r="B325" s="15" t="n">
        <v>1026</v>
      </c>
      <c r="C325" s="14" t="n">
        <v>2</v>
      </c>
      <c r="D325" s="15" t="s">
        <v>67</v>
      </c>
      <c r="E325" s="14" t="n">
        <v>5</v>
      </c>
      <c r="F325" s="15" t="s">
        <v>362</v>
      </c>
      <c r="G325" s="15" t="s">
        <v>377</v>
      </c>
      <c r="H325" s="16" t="n">
        <v>28298</v>
      </c>
      <c r="I325" s="16" t="n">
        <v>38857</v>
      </c>
      <c r="J325" s="15" t="s">
        <v>377</v>
      </c>
      <c r="K325" s="16" t="n">
        <v>28298</v>
      </c>
      <c r="L325" s="16" t="n">
        <v>38857</v>
      </c>
      <c r="M325" s="17" t="n">
        <v>8232.84</v>
      </c>
      <c r="N325" s="17" t="n">
        <v>4068.36</v>
      </c>
      <c r="O325" s="17" t="n">
        <v>4855.08</v>
      </c>
      <c r="P325" s="17" t="n">
        <v>1263.6</v>
      </c>
      <c r="Q325" s="17" t="n">
        <v>2859.38</v>
      </c>
      <c r="R325" s="17" t="n">
        <v>21279.26</v>
      </c>
      <c r="S325" s="17" t="n">
        <v>1098.5</v>
      </c>
      <c r="T325" s="17" t="n">
        <v>0</v>
      </c>
      <c r="U325" s="17" t="n">
        <v>1697.84</v>
      </c>
      <c r="V325" s="15"/>
      <c r="W325" s="17" t="n">
        <v>22377.76</v>
      </c>
      <c r="X325" s="15"/>
    </row>
    <row r="326" customFormat="false" ht="15.75" hidden="false" customHeight="false" outlineLevel="0" collapsed="false">
      <c r="A326" s="14" t="n">
        <v>1541</v>
      </c>
      <c r="B326" s="15" t="n">
        <v>804</v>
      </c>
      <c r="C326" s="14" t="n">
        <v>2</v>
      </c>
      <c r="D326" s="15" t="s">
        <v>67</v>
      </c>
      <c r="E326" s="14" t="n">
        <v>5</v>
      </c>
      <c r="F326" s="15" t="s">
        <v>362</v>
      </c>
      <c r="G326" s="15" t="s">
        <v>378</v>
      </c>
      <c r="H326" s="18" t="n">
        <v>22606</v>
      </c>
      <c r="I326" s="16" t="n">
        <v>38530</v>
      </c>
      <c r="J326" s="15" t="s">
        <v>378</v>
      </c>
      <c r="K326" s="18" t="n">
        <v>22606</v>
      </c>
      <c r="L326" s="16" t="n">
        <v>38530</v>
      </c>
      <c r="M326" s="17" t="n">
        <v>8232.84</v>
      </c>
      <c r="N326" s="17" t="n">
        <v>4068.36</v>
      </c>
      <c r="O326" s="17" t="n">
        <v>4855.08</v>
      </c>
      <c r="P326" s="17" t="n">
        <v>1263.6</v>
      </c>
      <c r="Q326" s="17" t="n">
        <v>2859.38</v>
      </c>
      <c r="R326" s="17" t="n">
        <v>21279.26</v>
      </c>
      <c r="S326" s="17" t="n">
        <v>1183</v>
      </c>
      <c r="T326" s="17" t="n">
        <v>0</v>
      </c>
      <c r="U326" s="17" t="n">
        <v>1697.84</v>
      </c>
      <c r="V326" s="15"/>
      <c r="W326" s="17" t="n">
        <v>22462.26</v>
      </c>
      <c r="X326" s="15"/>
    </row>
    <row r="327" customFormat="false" ht="15.75" hidden="false" customHeight="false" outlineLevel="0" collapsed="false">
      <c r="A327" s="14" t="n">
        <v>1544</v>
      </c>
      <c r="B327" s="15" t="n">
        <v>1606</v>
      </c>
      <c r="C327" s="14" t="n">
        <v>2</v>
      </c>
      <c r="D327" s="15" t="s">
        <v>67</v>
      </c>
      <c r="E327" s="14" t="n">
        <v>5</v>
      </c>
      <c r="F327" s="15" t="s">
        <v>362</v>
      </c>
      <c r="G327" s="15" t="s">
        <v>379</v>
      </c>
      <c r="H327" s="16" t="n">
        <v>23930</v>
      </c>
      <c r="I327" s="16" t="n">
        <v>42433</v>
      </c>
      <c r="J327" s="15" t="s">
        <v>379</v>
      </c>
      <c r="K327" s="16" t="n">
        <v>23930</v>
      </c>
      <c r="L327" s="16" t="n">
        <v>42433</v>
      </c>
      <c r="M327" s="17" t="n">
        <v>8232.84</v>
      </c>
      <c r="N327" s="17" t="n">
        <v>4068.36</v>
      </c>
      <c r="O327" s="17" t="n">
        <v>4855.08</v>
      </c>
      <c r="P327" s="17" t="n">
        <v>1263.6</v>
      </c>
      <c r="Q327" s="17" t="n">
        <v>2859.38</v>
      </c>
      <c r="R327" s="17" t="n">
        <v>21279.26</v>
      </c>
      <c r="S327" s="17" t="n">
        <v>236.6</v>
      </c>
      <c r="T327" s="17" t="n">
        <v>0</v>
      </c>
      <c r="U327" s="17" t="n">
        <v>1697.84</v>
      </c>
      <c r="V327" s="15"/>
      <c r="W327" s="17" t="n">
        <v>21515.86</v>
      </c>
      <c r="X327" s="15"/>
    </row>
    <row r="328" customFormat="false" ht="15.75" hidden="false" customHeight="false" outlineLevel="0" collapsed="false">
      <c r="A328" s="14" t="n">
        <v>1545</v>
      </c>
      <c r="B328" s="15" t="n">
        <v>1568</v>
      </c>
      <c r="C328" s="14" t="n">
        <v>2</v>
      </c>
      <c r="D328" s="15" t="s">
        <v>67</v>
      </c>
      <c r="E328" s="14" t="n">
        <v>5</v>
      </c>
      <c r="F328" s="15" t="s">
        <v>362</v>
      </c>
      <c r="G328" s="15" t="s">
        <v>380</v>
      </c>
      <c r="H328" s="16" t="n">
        <v>22589</v>
      </c>
      <c r="I328" s="16" t="n">
        <v>42248</v>
      </c>
      <c r="J328" s="15" t="s">
        <v>380</v>
      </c>
      <c r="K328" s="16" t="n">
        <v>22589</v>
      </c>
      <c r="L328" s="16" t="n">
        <v>42248</v>
      </c>
      <c r="M328" s="17" t="n">
        <v>8232.84</v>
      </c>
      <c r="N328" s="17" t="n">
        <v>4068.36</v>
      </c>
      <c r="O328" s="17" t="n">
        <v>4855.08</v>
      </c>
      <c r="P328" s="17" t="n">
        <v>1263.6</v>
      </c>
      <c r="Q328" s="17" t="n">
        <v>2859.38</v>
      </c>
      <c r="R328" s="17" t="n">
        <v>21279.26</v>
      </c>
      <c r="S328" s="17" t="n">
        <v>321.1</v>
      </c>
      <c r="T328" s="17" t="n">
        <v>0</v>
      </c>
      <c r="U328" s="17" t="n">
        <v>1697.84</v>
      </c>
      <c r="V328" s="15"/>
      <c r="W328" s="17" t="n">
        <v>21600.36</v>
      </c>
      <c r="X328" s="15"/>
    </row>
    <row r="329" customFormat="false" ht="15.75" hidden="false" customHeight="false" outlineLevel="0" collapsed="false">
      <c r="A329" s="14" t="n">
        <v>1546</v>
      </c>
      <c r="B329" s="15" t="n">
        <v>1628</v>
      </c>
      <c r="C329" s="14" t="n">
        <v>2</v>
      </c>
      <c r="D329" s="15" t="s">
        <v>67</v>
      </c>
      <c r="E329" s="14" t="n">
        <v>5</v>
      </c>
      <c r="F329" s="15" t="s">
        <v>362</v>
      </c>
      <c r="G329" s="15" t="s">
        <v>381</v>
      </c>
      <c r="H329" s="18" t="n">
        <v>26661</v>
      </c>
      <c r="I329" s="16" t="n">
        <v>45748</v>
      </c>
      <c r="J329" s="15" t="s">
        <v>381</v>
      </c>
      <c r="K329" s="18" t="n">
        <v>26661</v>
      </c>
      <c r="L329" s="16" t="n">
        <v>45748</v>
      </c>
      <c r="M329" s="17" t="n">
        <v>8232.84</v>
      </c>
      <c r="N329" s="17" t="n">
        <v>4068.36</v>
      </c>
      <c r="O329" s="17" t="n">
        <v>4855.08</v>
      </c>
      <c r="P329" s="17" t="n">
        <v>1263.6</v>
      </c>
      <c r="Q329" s="17" t="n">
        <v>2859.38</v>
      </c>
      <c r="R329" s="17" t="n">
        <v>21279.26</v>
      </c>
      <c r="S329" s="17" t="n">
        <v>-473.2</v>
      </c>
      <c r="T329" s="17" t="n">
        <v>0</v>
      </c>
      <c r="U329" s="17" t="n">
        <v>1697.84</v>
      </c>
      <c r="V329" s="15"/>
      <c r="W329" s="17" t="n">
        <v>20806.06</v>
      </c>
      <c r="X329" s="15"/>
    </row>
    <row r="330" customFormat="false" ht="15.75" hidden="false" customHeight="false" outlineLevel="0" collapsed="false">
      <c r="A330" s="14" t="n">
        <v>1547</v>
      </c>
      <c r="B330" s="15" t="n">
        <v>656</v>
      </c>
      <c r="C330" s="14" t="n">
        <v>2</v>
      </c>
      <c r="D330" s="15" t="s">
        <v>67</v>
      </c>
      <c r="E330" s="14" t="n">
        <v>5</v>
      </c>
      <c r="F330" s="15" t="s">
        <v>362</v>
      </c>
      <c r="G330" s="15" t="s">
        <v>382</v>
      </c>
      <c r="H330" s="16" t="n">
        <v>23852</v>
      </c>
      <c r="I330" s="18" t="n">
        <v>37610</v>
      </c>
      <c r="J330" s="15" t="s">
        <v>382</v>
      </c>
      <c r="K330" s="16" t="n">
        <v>23852</v>
      </c>
      <c r="L330" s="18" t="n">
        <v>37610</v>
      </c>
      <c r="M330" s="17" t="n">
        <v>8232.84</v>
      </c>
      <c r="N330" s="17" t="n">
        <v>4068.36</v>
      </c>
      <c r="O330" s="17" t="n">
        <v>4855.08</v>
      </c>
      <c r="P330" s="17" t="n">
        <v>1263.6</v>
      </c>
      <c r="Q330" s="17" t="n">
        <v>2859.38</v>
      </c>
      <c r="R330" s="17" t="n">
        <v>21279.26</v>
      </c>
      <c r="S330" s="17" t="n">
        <v>1419.6</v>
      </c>
      <c r="T330" s="17" t="n">
        <v>0</v>
      </c>
      <c r="U330" s="17" t="n">
        <v>1697.84</v>
      </c>
      <c r="V330" s="15"/>
      <c r="W330" s="17" t="n">
        <v>22698.86</v>
      </c>
      <c r="X330" s="15"/>
    </row>
    <row r="331" customFormat="false" ht="15.75" hidden="false" customHeight="false" outlineLevel="0" collapsed="false">
      <c r="A331" s="14" t="n">
        <v>1548</v>
      </c>
      <c r="B331" s="15" t="n">
        <v>355</v>
      </c>
      <c r="C331" s="14" t="n">
        <v>2</v>
      </c>
      <c r="D331" s="15" t="s">
        <v>67</v>
      </c>
      <c r="E331" s="14" t="n">
        <v>5</v>
      </c>
      <c r="F331" s="15" t="s">
        <v>362</v>
      </c>
      <c r="G331" s="15" t="s">
        <v>383</v>
      </c>
      <c r="H331" s="16" t="n">
        <v>27121</v>
      </c>
      <c r="I331" s="16" t="n">
        <v>36394</v>
      </c>
      <c r="J331" s="15" t="s">
        <v>383</v>
      </c>
      <c r="K331" s="16" t="n">
        <v>27121</v>
      </c>
      <c r="L331" s="16" t="n">
        <v>36394</v>
      </c>
      <c r="M331" s="17" t="n">
        <v>8232.84</v>
      </c>
      <c r="N331" s="17" t="n">
        <v>4068.36</v>
      </c>
      <c r="O331" s="17" t="n">
        <v>4855.08</v>
      </c>
      <c r="P331" s="17" t="n">
        <v>1263.6</v>
      </c>
      <c r="Q331" s="17" t="n">
        <v>2859.38</v>
      </c>
      <c r="R331" s="17" t="n">
        <v>21279.26</v>
      </c>
      <c r="S331" s="17" t="n">
        <v>1656.2</v>
      </c>
      <c r="T331" s="17" t="n">
        <v>0</v>
      </c>
      <c r="U331" s="17" t="n">
        <v>1697.84</v>
      </c>
      <c r="V331" s="15"/>
      <c r="W331" s="17" t="n">
        <v>22935.46</v>
      </c>
      <c r="X331" s="15"/>
    </row>
    <row r="332" customFormat="false" ht="15.75" hidden="false" customHeight="false" outlineLevel="0" collapsed="false">
      <c r="A332" s="14" t="n">
        <v>1549</v>
      </c>
      <c r="B332" s="15" t="n">
        <v>1597</v>
      </c>
      <c r="C332" s="14" t="n">
        <v>2</v>
      </c>
      <c r="D332" s="15" t="s">
        <v>67</v>
      </c>
      <c r="E332" s="14" t="n">
        <v>5</v>
      </c>
      <c r="F332" s="15" t="s">
        <v>362</v>
      </c>
      <c r="G332" s="15" t="s">
        <v>36</v>
      </c>
      <c r="H332" s="14"/>
      <c r="I332" s="14"/>
      <c r="J332" s="15" t="s">
        <v>384</v>
      </c>
      <c r="K332" s="16" t="n">
        <v>26706</v>
      </c>
      <c r="L332" s="16" t="n">
        <v>42136</v>
      </c>
      <c r="M332" s="17" t="n">
        <v>8232.84</v>
      </c>
      <c r="N332" s="17" t="n">
        <v>4068.36</v>
      </c>
      <c r="O332" s="17" t="n">
        <v>4855.08</v>
      </c>
      <c r="P332" s="17" t="n">
        <v>1263.6</v>
      </c>
      <c r="Q332" s="17" t="n">
        <v>2859.38</v>
      </c>
      <c r="R332" s="17" t="n">
        <v>21279.26</v>
      </c>
      <c r="S332" s="17" t="n">
        <v>388.7</v>
      </c>
      <c r="T332" s="17" t="n">
        <v>0</v>
      </c>
      <c r="U332" s="17" t="n">
        <v>1697.84</v>
      </c>
      <c r="V332" s="15"/>
      <c r="W332" s="17" t="n">
        <v>21667.96</v>
      </c>
      <c r="X332" s="15"/>
    </row>
    <row r="333" customFormat="false" ht="15.75" hidden="false" customHeight="false" outlineLevel="0" collapsed="false">
      <c r="A333" s="14" t="n">
        <v>1550</v>
      </c>
      <c r="B333" s="15" t="n">
        <v>1627</v>
      </c>
      <c r="C333" s="14" t="n">
        <v>2</v>
      </c>
      <c r="D333" s="15" t="s">
        <v>67</v>
      </c>
      <c r="E333" s="14" t="n">
        <v>5</v>
      </c>
      <c r="F333" s="15" t="s">
        <v>362</v>
      </c>
      <c r="G333" s="15" t="s">
        <v>36</v>
      </c>
      <c r="H333" s="14"/>
      <c r="I333" s="14"/>
      <c r="J333" s="15" t="s">
        <v>385</v>
      </c>
      <c r="K333" s="18" t="n">
        <v>30610</v>
      </c>
      <c r="L333" s="16" t="n">
        <v>45678</v>
      </c>
      <c r="M333" s="17" t="n">
        <v>8232.84</v>
      </c>
      <c r="N333" s="17" t="n">
        <v>4068.36</v>
      </c>
      <c r="O333" s="17" t="n">
        <v>4855.08</v>
      </c>
      <c r="P333" s="17" t="n">
        <v>1263.6</v>
      </c>
      <c r="Q333" s="17" t="n">
        <v>2859.38</v>
      </c>
      <c r="R333" s="17" t="n">
        <v>21279.26</v>
      </c>
      <c r="S333" s="17" t="n">
        <v>-473.2</v>
      </c>
      <c r="T333" s="17" t="n">
        <v>0</v>
      </c>
      <c r="U333" s="17" t="n">
        <v>1697.84</v>
      </c>
      <c r="V333" s="15"/>
      <c r="W333" s="17" t="n">
        <v>20806.06</v>
      </c>
      <c r="X333" s="15"/>
    </row>
    <row r="334" customFormat="false" ht="15.75" hidden="false" customHeight="false" outlineLevel="0" collapsed="false">
      <c r="A334" s="14" t="n">
        <v>1551</v>
      </c>
      <c r="B334" s="15" t="n">
        <v>779</v>
      </c>
      <c r="C334" s="14" t="n">
        <v>2</v>
      </c>
      <c r="D334" s="15" t="s">
        <v>67</v>
      </c>
      <c r="E334" s="14" t="n">
        <v>5</v>
      </c>
      <c r="F334" s="15" t="s">
        <v>362</v>
      </c>
      <c r="G334" s="15" t="s">
        <v>36</v>
      </c>
      <c r="H334" s="14"/>
      <c r="I334" s="14"/>
      <c r="J334" s="15" t="s">
        <v>36</v>
      </c>
      <c r="K334" s="14"/>
      <c r="L334" s="14"/>
      <c r="M334" s="17" t="n">
        <v>8232.84</v>
      </c>
      <c r="N334" s="17" t="n">
        <v>4068.36</v>
      </c>
      <c r="O334" s="17" t="n">
        <v>4855.08</v>
      </c>
      <c r="P334" s="17" t="n">
        <v>1263.6</v>
      </c>
      <c r="Q334" s="17" t="n">
        <v>2859.38</v>
      </c>
      <c r="R334" s="17" t="n">
        <v>21279.26</v>
      </c>
      <c r="S334" s="17" t="n">
        <v>0</v>
      </c>
      <c r="T334" s="17" t="n">
        <v>0</v>
      </c>
      <c r="U334" s="17" t="n">
        <v>1697.84</v>
      </c>
      <c r="V334" s="15"/>
      <c r="W334" s="17" t="n">
        <v>21279.26</v>
      </c>
      <c r="X334" s="15"/>
    </row>
    <row r="335" customFormat="false" ht="15.75" hidden="false" customHeight="false" outlineLevel="0" collapsed="false">
      <c r="A335" s="14" t="n">
        <v>1555</v>
      </c>
      <c r="B335" s="15"/>
      <c r="C335" s="14" t="n">
        <v>2</v>
      </c>
      <c r="D335" s="15" t="s">
        <v>67</v>
      </c>
      <c r="E335" s="14" t="n">
        <v>6</v>
      </c>
      <c r="F335" s="15" t="s">
        <v>386</v>
      </c>
      <c r="G335" s="15" t="s">
        <v>36</v>
      </c>
      <c r="H335" s="14"/>
      <c r="I335" s="14"/>
      <c r="J335" s="15" t="s">
        <v>36</v>
      </c>
      <c r="K335" s="14"/>
      <c r="L335" s="14"/>
      <c r="M335" s="17" t="n">
        <v>7297.8</v>
      </c>
      <c r="N335" s="17" t="n">
        <v>5589.6</v>
      </c>
      <c r="O335" s="17" t="n">
        <v>1137.6</v>
      </c>
      <c r="P335" s="17" t="n">
        <v>1263.6</v>
      </c>
      <c r="Q335" s="17" t="n">
        <v>2300.9</v>
      </c>
      <c r="R335" s="17" t="n">
        <v>17589.5</v>
      </c>
      <c r="S335" s="17" t="n">
        <v>0</v>
      </c>
      <c r="T335" s="17" t="n">
        <v>0</v>
      </c>
      <c r="U335" s="17" t="n">
        <v>1331.8</v>
      </c>
      <c r="V335" s="19" t="n">
        <v>0</v>
      </c>
      <c r="W335" s="17" t="n">
        <v>0</v>
      </c>
      <c r="X335" s="15"/>
    </row>
    <row r="336" customFormat="false" ht="15.75" hidden="false" customHeight="false" outlineLevel="0" collapsed="false">
      <c r="A336" s="14" t="n">
        <v>1556</v>
      </c>
      <c r="B336" s="15"/>
      <c r="C336" s="14" t="n">
        <v>2</v>
      </c>
      <c r="D336" s="15" t="s">
        <v>67</v>
      </c>
      <c r="E336" s="14" t="n">
        <v>6</v>
      </c>
      <c r="F336" s="15" t="s">
        <v>386</v>
      </c>
      <c r="G336" s="15" t="s">
        <v>36</v>
      </c>
      <c r="H336" s="14"/>
      <c r="I336" s="14"/>
      <c r="J336" s="15" t="s">
        <v>36</v>
      </c>
      <c r="K336" s="14"/>
      <c r="L336" s="14"/>
      <c r="M336" s="17" t="n">
        <v>7297.8</v>
      </c>
      <c r="N336" s="17" t="n">
        <v>5589.6</v>
      </c>
      <c r="O336" s="17" t="n">
        <v>1137.6</v>
      </c>
      <c r="P336" s="17" t="n">
        <v>1263.6</v>
      </c>
      <c r="Q336" s="17" t="n">
        <v>2300.9</v>
      </c>
      <c r="R336" s="17" t="n">
        <v>17589.5</v>
      </c>
      <c r="S336" s="17" t="n">
        <v>1179.68</v>
      </c>
      <c r="T336" s="17" t="n">
        <v>0</v>
      </c>
      <c r="U336" s="17" t="n">
        <v>1331.8</v>
      </c>
      <c r="V336" s="15"/>
      <c r="W336" s="17" t="n">
        <v>18769.18</v>
      </c>
      <c r="X336" s="15"/>
    </row>
    <row r="337" customFormat="false" ht="15.75" hidden="false" customHeight="false" outlineLevel="0" collapsed="false">
      <c r="A337" s="14" t="n">
        <v>1561</v>
      </c>
      <c r="B337" s="15" t="n">
        <v>181</v>
      </c>
      <c r="C337" s="14" t="n">
        <v>2</v>
      </c>
      <c r="D337" s="15" t="s">
        <v>67</v>
      </c>
      <c r="E337" s="14" t="n">
        <v>4</v>
      </c>
      <c r="F337" s="15" t="s">
        <v>174</v>
      </c>
      <c r="G337" s="15" t="s">
        <v>387</v>
      </c>
      <c r="H337" s="16" t="n">
        <v>24479</v>
      </c>
      <c r="I337" s="16" t="n">
        <v>33017</v>
      </c>
      <c r="J337" s="15" t="s">
        <v>387</v>
      </c>
      <c r="K337" s="16" t="n">
        <v>24479</v>
      </c>
      <c r="L337" s="16" t="n">
        <v>33017</v>
      </c>
      <c r="M337" s="17" t="n">
        <v>8994.96</v>
      </c>
      <c r="N337" s="17" t="n">
        <v>4578.84</v>
      </c>
      <c r="O337" s="17" t="n">
        <v>6027.24</v>
      </c>
      <c r="P337" s="17" t="n">
        <v>1430.28</v>
      </c>
      <c r="Q337" s="17" t="n">
        <v>3253.18</v>
      </c>
      <c r="R337" s="17" t="n">
        <v>24284.5</v>
      </c>
      <c r="S337" s="17" t="n">
        <v>3108</v>
      </c>
      <c r="T337" s="17" t="n">
        <v>0</v>
      </c>
      <c r="U337" s="17" t="n">
        <v>2006.06</v>
      </c>
      <c r="V337" s="15"/>
      <c r="W337" s="17" t="n">
        <v>27392.5</v>
      </c>
      <c r="X337" s="15"/>
    </row>
    <row r="338" customFormat="false" ht="15.75" hidden="false" customHeight="false" outlineLevel="0" collapsed="false">
      <c r="A338" s="14" t="n">
        <v>1565</v>
      </c>
      <c r="B338" s="15" t="n">
        <v>1392</v>
      </c>
      <c r="C338" s="14" t="n">
        <v>2</v>
      </c>
      <c r="D338" s="15" t="s">
        <v>67</v>
      </c>
      <c r="E338" s="14" t="n">
        <v>1</v>
      </c>
      <c r="F338" s="15" t="s">
        <v>388</v>
      </c>
      <c r="G338" s="15" t="s">
        <v>36</v>
      </c>
      <c r="H338" s="14"/>
      <c r="I338" s="14"/>
      <c r="J338" s="15" t="s">
        <v>389</v>
      </c>
      <c r="K338" s="16" t="n">
        <v>24998</v>
      </c>
      <c r="L338" s="16" t="n">
        <v>36131</v>
      </c>
      <c r="M338" s="17" t="n">
        <v>16646.88</v>
      </c>
      <c r="N338" s="17" t="n">
        <v>8749.68</v>
      </c>
      <c r="O338" s="17" t="n">
        <v>16910.88</v>
      </c>
      <c r="P338" s="17" t="n">
        <v>2575.44</v>
      </c>
      <c r="Q338" s="17" t="n">
        <v>5988.86</v>
      </c>
      <c r="R338" s="17" t="n">
        <v>50871.74</v>
      </c>
      <c r="S338" s="17" t="n">
        <v>3229.1</v>
      </c>
      <c r="T338" s="17" t="n">
        <v>0</v>
      </c>
      <c r="U338" s="17" t="n">
        <v>4706</v>
      </c>
      <c r="V338" s="15"/>
      <c r="W338" s="17" t="n">
        <v>54100.84</v>
      </c>
      <c r="X338" s="15"/>
    </row>
    <row r="339" customFormat="false" ht="15.75" hidden="false" customHeight="false" outlineLevel="0" collapsed="false">
      <c r="A339" s="14" t="n">
        <v>1566</v>
      </c>
      <c r="B339" s="15" t="n">
        <v>2412</v>
      </c>
      <c r="C339" s="14" t="n">
        <v>2</v>
      </c>
      <c r="D339" s="15" t="s">
        <v>67</v>
      </c>
      <c r="E339" s="14" t="n">
        <v>1</v>
      </c>
      <c r="F339" s="15" t="s">
        <v>388</v>
      </c>
      <c r="G339" s="15" t="s">
        <v>390</v>
      </c>
      <c r="H339" s="16" t="n">
        <v>26460</v>
      </c>
      <c r="I339" s="16" t="n">
        <v>39272</v>
      </c>
      <c r="J339" s="15" t="s">
        <v>391</v>
      </c>
      <c r="K339" s="16" t="n">
        <v>26973</v>
      </c>
      <c r="L339" s="16" t="n">
        <v>45139</v>
      </c>
      <c r="M339" s="17" t="n">
        <v>16646.88</v>
      </c>
      <c r="N339" s="17" t="n">
        <v>8749.68</v>
      </c>
      <c r="O339" s="17" t="n">
        <v>16910.88</v>
      </c>
      <c r="P339" s="17" t="n">
        <v>2575.44</v>
      </c>
      <c r="Q339" s="17" t="n">
        <v>5988.86</v>
      </c>
      <c r="R339" s="17" t="n">
        <v>50871.74</v>
      </c>
      <c r="S339" s="17" t="n">
        <v>-461.3</v>
      </c>
      <c r="T339" s="17" t="n">
        <v>0</v>
      </c>
      <c r="U339" s="17" t="n">
        <v>4706</v>
      </c>
      <c r="V339" s="15"/>
      <c r="W339" s="17" t="n">
        <v>50410.44</v>
      </c>
      <c r="X339" s="15"/>
    </row>
    <row r="340" customFormat="false" ht="15.75" hidden="false" customHeight="false" outlineLevel="0" collapsed="false">
      <c r="A340" s="14" t="n">
        <v>1576</v>
      </c>
      <c r="B340" s="15" t="n">
        <v>299</v>
      </c>
      <c r="C340" s="14" t="n">
        <v>2</v>
      </c>
      <c r="D340" s="15" t="s">
        <v>67</v>
      </c>
      <c r="E340" s="14" t="n">
        <v>4</v>
      </c>
      <c r="F340" s="15" t="s">
        <v>174</v>
      </c>
      <c r="G340" s="15" t="s">
        <v>392</v>
      </c>
      <c r="H340" s="16" t="n">
        <v>25355</v>
      </c>
      <c r="I340" s="16" t="n">
        <v>34969</v>
      </c>
      <c r="J340" s="15" t="s">
        <v>392</v>
      </c>
      <c r="K340" s="16" t="n">
        <v>25355</v>
      </c>
      <c r="L340" s="16" t="n">
        <v>34969</v>
      </c>
      <c r="M340" s="17" t="n">
        <v>8994.96</v>
      </c>
      <c r="N340" s="17" t="n">
        <v>4578.84</v>
      </c>
      <c r="O340" s="17" t="n">
        <v>6027.24</v>
      </c>
      <c r="P340" s="17" t="n">
        <v>1430.28</v>
      </c>
      <c r="Q340" s="17" t="n">
        <v>3253.18</v>
      </c>
      <c r="R340" s="17" t="n">
        <v>24284.5</v>
      </c>
      <c r="S340" s="17" t="n">
        <v>2486.4</v>
      </c>
      <c r="T340" s="17" t="n">
        <v>0</v>
      </c>
      <c r="U340" s="17" t="n">
        <v>2006.06</v>
      </c>
      <c r="V340" s="15"/>
      <c r="W340" s="17" t="n">
        <v>26770.9</v>
      </c>
      <c r="X340" s="15"/>
    </row>
    <row r="341" customFormat="false" ht="15.75" hidden="false" customHeight="false" outlineLevel="0" collapsed="false">
      <c r="A341" s="14" t="n">
        <v>1577</v>
      </c>
      <c r="B341" s="15" t="n">
        <v>152</v>
      </c>
      <c r="C341" s="14" t="n">
        <v>2</v>
      </c>
      <c r="D341" s="15" t="s">
        <v>67</v>
      </c>
      <c r="E341" s="14" t="n">
        <v>4</v>
      </c>
      <c r="F341" s="15" t="s">
        <v>174</v>
      </c>
      <c r="G341" s="15" t="s">
        <v>393</v>
      </c>
      <c r="H341" s="16" t="n">
        <v>25826</v>
      </c>
      <c r="I341" s="16" t="n">
        <v>33424</v>
      </c>
      <c r="J341" s="15" t="s">
        <v>393</v>
      </c>
      <c r="K341" s="16" t="n">
        <v>25826</v>
      </c>
      <c r="L341" s="16" t="n">
        <v>33424</v>
      </c>
      <c r="M341" s="17" t="n">
        <v>8994.96</v>
      </c>
      <c r="N341" s="17" t="n">
        <v>4578.84</v>
      </c>
      <c r="O341" s="17" t="n">
        <v>6027.24</v>
      </c>
      <c r="P341" s="17" t="n">
        <v>1430.28</v>
      </c>
      <c r="Q341" s="17" t="n">
        <v>3253.18</v>
      </c>
      <c r="R341" s="17" t="n">
        <v>24284.5</v>
      </c>
      <c r="S341" s="17" t="n">
        <v>2930.4</v>
      </c>
      <c r="T341" s="17" t="n">
        <v>0</v>
      </c>
      <c r="U341" s="17" t="n">
        <v>2006.06</v>
      </c>
      <c r="V341" s="15"/>
      <c r="W341" s="17" t="n">
        <v>27214.9</v>
      </c>
      <c r="X341" s="15"/>
    </row>
    <row r="342" customFormat="false" ht="15.75" hidden="false" customHeight="false" outlineLevel="0" collapsed="false">
      <c r="A342" s="14" t="n">
        <v>1578</v>
      </c>
      <c r="B342" s="15" t="n">
        <v>1227</v>
      </c>
      <c r="C342" s="14" t="n">
        <v>5</v>
      </c>
      <c r="D342" s="15" t="s">
        <v>90</v>
      </c>
      <c r="E342" s="14" t="n">
        <v>1</v>
      </c>
      <c r="F342" s="15" t="s">
        <v>102</v>
      </c>
      <c r="G342" s="15" t="s">
        <v>36</v>
      </c>
      <c r="H342" s="14"/>
      <c r="I342" s="14"/>
      <c r="J342" s="15" t="s">
        <v>36</v>
      </c>
      <c r="K342" s="16"/>
      <c r="L342" s="16"/>
      <c r="M342" s="17" t="n">
        <v>16646.88</v>
      </c>
      <c r="N342" s="17" t="n">
        <v>10480.56</v>
      </c>
      <c r="O342" s="17" t="n">
        <v>16910.88</v>
      </c>
      <c r="P342" s="17" t="n">
        <v>2575.44</v>
      </c>
      <c r="Q342" s="17" t="n">
        <v>6277.34</v>
      </c>
      <c r="R342" s="17" t="n">
        <v>52891.1</v>
      </c>
      <c r="S342" s="17" t="n">
        <v>0</v>
      </c>
      <c r="T342" s="17" t="n">
        <v>0</v>
      </c>
      <c r="U342" s="17" t="n">
        <v>4994.48</v>
      </c>
      <c r="V342" s="15"/>
      <c r="W342" s="17" t="n">
        <v>52891.1</v>
      </c>
      <c r="X342" s="15"/>
    </row>
    <row r="343" customFormat="false" ht="15.75" hidden="false" customHeight="false" outlineLevel="0" collapsed="false">
      <c r="A343" s="14" t="n">
        <v>1579</v>
      </c>
      <c r="B343" s="15" t="n">
        <v>1119</v>
      </c>
      <c r="C343" s="14" t="n">
        <v>2</v>
      </c>
      <c r="D343" s="15" t="s">
        <v>67</v>
      </c>
      <c r="E343" s="14" t="n">
        <v>1</v>
      </c>
      <c r="F343" s="15" t="s">
        <v>102</v>
      </c>
      <c r="G343" s="15" t="s">
        <v>394</v>
      </c>
      <c r="H343" s="16" t="n">
        <v>24714</v>
      </c>
      <c r="I343" s="16" t="n">
        <v>38838</v>
      </c>
      <c r="J343" s="15" t="s">
        <v>394</v>
      </c>
      <c r="K343" s="16" t="n">
        <v>24714</v>
      </c>
      <c r="L343" s="16" t="n">
        <v>38838</v>
      </c>
      <c r="M343" s="17" t="n">
        <v>16646.88</v>
      </c>
      <c r="N343" s="17" t="n">
        <v>10480.56</v>
      </c>
      <c r="O343" s="17" t="n">
        <v>16910.88</v>
      </c>
      <c r="P343" s="17" t="n">
        <v>2575.44</v>
      </c>
      <c r="Q343" s="17" t="n">
        <v>6277.34</v>
      </c>
      <c r="R343" s="17" t="n">
        <v>52891.1</v>
      </c>
      <c r="S343" s="17" t="n">
        <v>2174.7</v>
      </c>
      <c r="T343" s="17" t="n">
        <v>0</v>
      </c>
      <c r="U343" s="17" t="n">
        <v>4994.48</v>
      </c>
      <c r="V343" s="15"/>
      <c r="W343" s="17" t="n">
        <v>55065.8</v>
      </c>
      <c r="X343" s="15"/>
    </row>
    <row r="344" customFormat="false" ht="15.75" hidden="false" customHeight="false" outlineLevel="0" collapsed="false">
      <c r="A344" s="14" t="n">
        <v>1600</v>
      </c>
      <c r="B344" s="15" t="n">
        <v>810</v>
      </c>
      <c r="C344" s="14" t="n">
        <v>5</v>
      </c>
      <c r="D344" s="15" t="s">
        <v>90</v>
      </c>
      <c r="E344" s="14" t="n">
        <v>4</v>
      </c>
      <c r="F344" s="15" t="s">
        <v>174</v>
      </c>
      <c r="G344" s="15" t="s">
        <v>395</v>
      </c>
      <c r="H344" s="16" t="n">
        <v>27999</v>
      </c>
      <c r="I344" s="18" t="n">
        <v>39041</v>
      </c>
      <c r="J344" s="15" t="s">
        <v>395</v>
      </c>
      <c r="K344" s="16" t="n">
        <v>27999</v>
      </c>
      <c r="L344" s="18" t="n">
        <v>39041</v>
      </c>
      <c r="M344" s="17" t="n">
        <v>8994.96</v>
      </c>
      <c r="N344" s="17" t="n">
        <v>4578.84</v>
      </c>
      <c r="O344" s="17" t="n">
        <v>6027.24</v>
      </c>
      <c r="P344" s="17" t="n">
        <v>1430.28</v>
      </c>
      <c r="Q344" s="17" t="n">
        <v>3253.18</v>
      </c>
      <c r="R344" s="17" t="n">
        <v>24284.5</v>
      </c>
      <c r="S344" s="17" t="n">
        <v>1287.6</v>
      </c>
      <c r="T344" s="17" t="n">
        <v>0</v>
      </c>
      <c r="U344" s="17" t="n">
        <v>2006.06</v>
      </c>
      <c r="V344" s="15"/>
      <c r="W344" s="17" t="n">
        <v>25572.1</v>
      </c>
      <c r="X344" s="15"/>
    </row>
    <row r="345" customFormat="false" ht="15.75" hidden="false" customHeight="false" outlineLevel="0" collapsed="false">
      <c r="A345" s="14" t="n">
        <v>1604</v>
      </c>
      <c r="B345" s="15" t="n">
        <v>65</v>
      </c>
      <c r="C345" s="14" t="n">
        <v>1</v>
      </c>
      <c r="D345" s="15" t="s">
        <v>34</v>
      </c>
      <c r="E345" s="14" t="n">
        <v>2</v>
      </c>
      <c r="F345" s="15" t="s">
        <v>57</v>
      </c>
      <c r="G345" s="15" t="s">
        <v>36</v>
      </c>
      <c r="H345" s="16"/>
      <c r="I345" s="16"/>
      <c r="J345" s="15" t="s">
        <v>36</v>
      </c>
      <c r="K345" s="16"/>
      <c r="L345" s="16"/>
      <c r="M345" s="17" t="n">
        <v>14394.24</v>
      </c>
      <c r="N345" s="17" t="n">
        <v>7652.76</v>
      </c>
      <c r="O345" s="17" t="n">
        <v>11487.96</v>
      </c>
      <c r="P345" s="17" t="n">
        <v>2104.56</v>
      </c>
      <c r="Q345" s="17" t="n">
        <v>4939.78</v>
      </c>
      <c r="R345" s="17" t="n">
        <v>40579.3</v>
      </c>
      <c r="S345" s="17" t="n">
        <v>0</v>
      </c>
      <c r="T345" s="17" t="n">
        <v>0</v>
      </c>
      <c r="U345" s="17" t="n">
        <v>3540.88</v>
      </c>
      <c r="V345" s="15"/>
      <c r="W345" s="17" t="n">
        <v>40579.3</v>
      </c>
      <c r="X345" s="15"/>
    </row>
    <row r="346" customFormat="false" ht="15.75" hidden="false" customHeight="false" outlineLevel="0" collapsed="false">
      <c r="A346" s="14" t="n">
        <v>1605</v>
      </c>
      <c r="B346" s="15" t="n">
        <v>313</v>
      </c>
      <c r="C346" s="14" t="n">
        <v>5</v>
      </c>
      <c r="D346" s="15" t="s">
        <v>90</v>
      </c>
      <c r="E346" s="14" t="n">
        <v>2</v>
      </c>
      <c r="F346" s="15" t="s">
        <v>111</v>
      </c>
      <c r="G346" s="15" t="s">
        <v>396</v>
      </c>
      <c r="H346" s="16" t="n">
        <v>26441</v>
      </c>
      <c r="I346" s="18" t="n">
        <v>36513</v>
      </c>
      <c r="J346" s="15" t="s">
        <v>396</v>
      </c>
      <c r="K346" s="16" t="n">
        <v>26441</v>
      </c>
      <c r="L346" s="16" t="n">
        <v>35820</v>
      </c>
      <c r="M346" s="17" t="n">
        <v>14394.24</v>
      </c>
      <c r="N346" s="17" t="n">
        <v>7652.76</v>
      </c>
      <c r="O346" s="17" t="n">
        <v>11487.96</v>
      </c>
      <c r="P346" s="17" t="n">
        <v>2104.56</v>
      </c>
      <c r="Q346" s="17" t="n">
        <v>4939.78</v>
      </c>
      <c r="R346" s="17" t="n">
        <v>40579.3</v>
      </c>
      <c r="S346" s="17" t="n">
        <v>3109.54</v>
      </c>
      <c r="T346" s="17" t="n">
        <v>0</v>
      </c>
      <c r="U346" s="17" t="n">
        <v>3540.88</v>
      </c>
      <c r="V346" s="15"/>
      <c r="W346" s="17" t="n">
        <v>43688.84</v>
      </c>
      <c r="X346" s="15"/>
    </row>
    <row r="347" customFormat="false" ht="15.75" hidden="false" customHeight="false" outlineLevel="0" collapsed="false">
      <c r="A347" s="14" t="n">
        <v>1613</v>
      </c>
      <c r="B347" s="15" t="n">
        <v>1555</v>
      </c>
      <c r="C347" s="14" t="n">
        <v>1</v>
      </c>
      <c r="D347" s="15" t="s">
        <v>34</v>
      </c>
      <c r="E347" s="14" t="n">
        <v>2</v>
      </c>
      <c r="F347" s="15" t="s">
        <v>57</v>
      </c>
      <c r="G347" s="15" t="s">
        <v>397</v>
      </c>
      <c r="H347" s="18" t="n">
        <v>26247</v>
      </c>
      <c r="I347" s="16" t="n">
        <v>40709</v>
      </c>
      <c r="J347" s="15" t="s">
        <v>397</v>
      </c>
      <c r="K347" s="18" t="n">
        <v>26247</v>
      </c>
      <c r="L347" s="16" t="n">
        <v>40709</v>
      </c>
      <c r="M347" s="17" t="n">
        <v>14394.24</v>
      </c>
      <c r="N347" s="17" t="n">
        <v>7652.76</v>
      </c>
      <c r="O347" s="17" t="n">
        <v>11487.96</v>
      </c>
      <c r="P347" s="17" t="n">
        <v>2104.56</v>
      </c>
      <c r="Q347" s="17" t="n">
        <v>4939.78</v>
      </c>
      <c r="R347" s="17" t="n">
        <v>40579.3</v>
      </c>
      <c r="S347" s="17" t="n">
        <v>1332.66</v>
      </c>
      <c r="T347" s="17" t="n">
        <v>0</v>
      </c>
      <c r="U347" s="17" t="n">
        <v>3540.88</v>
      </c>
      <c r="V347" s="15"/>
      <c r="W347" s="17" t="n">
        <v>41911.96</v>
      </c>
      <c r="X347" s="15"/>
    </row>
    <row r="348" customFormat="false" ht="15.75" hidden="false" customHeight="false" outlineLevel="0" collapsed="false">
      <c r="A348" s="14" t="n">
        <v>1614</v>
      </c>
      <c r="B348" s="15" t="n">
        <v>171</v>
      </c>
      <c r="C348" s="14" t="n">
        <v>2</v>
      </c>
      <c r="D348" s="15" t="s">
        <v>67</v>
      </c>
      <c r="E348" s="14" t="n">
        <v>2</v>
      </c>
      <c r="F348" s="15" t="s">
        <v>113</v>
      </c>
      <c r="G348" s="15" t="s">
        <v>398</v>
      </c>
      <c r="H348" s="16" t="n">
        <v>27282</v>
      </c>
      <c r="I348" s="16" t="n">
        <v>34962</v>
      </c>
      <c r="J348" s="15" t="s">
        <v>398</v>
      </c>
      <c r="K348" s="16" t="n">
        <v>27282</v>
      </c>
      <c r="L348" s="16" t="n">
        <v>34962</v>
      </c>
      <c r="M348" s="17" t="n">
        <v>14394.24</v>
      </c>
      <c r="N348" s="17" t="n">
        <v>7652.76</v>
      </c>
      <c r="O348" s="17" t="n">
        <v>11487.96</v>
      </c>
      <c r="P348" s="17" t="n">
        <v>2104.56</v>
      </c>
      <c r="Q348" s="17" t="n">
        <v>4939.78</v>
      </c>
      <c r="R348" s="17" t="n">
        <v>40579.3</v>
      </c>
      <c r="S348" s="17" t="n">
        <v>3553.76</v>
      </c>
      <c r="T348" s="17" t="n">
        <v>0</v>
      </c>
      <c r="U348" s="17" t="n">
        <v>3540.88</v>
      </c>
      <c r="V348" s="15"/>
      <c r="W348" s="17" t="n">
        <v>44133.06</v>
      </c>
      <c r="X348" s="15"/>
    </row>
    <row r="349" customFormat="false" ht="15.75" hidden="false" customHeight="false" outlineLevel="0" collapsed="false">
      <c r="A349" s="14" t="n">
        <v>1615</v>
      </c>
      <c r="B349" s="15" t="n">
        <v>185</v>
      </c>
      <c r="C349" s="14" t="n">
        <v>2</v>
      </c>
      <c r="D349" s="15" t="s">
        <v>67</v>
      </c>
      <c r="E349" s="14" t="n">
        <v>4</v>
      </c>
      <c r="F349" s="15" t="s">
        <v>174</v>
      </c>
      <c r="G349" s="15" t="s">
        <v>399</v>
      </c>
      <c r="H349" s="16" t="n">
        <v>24639</v>
      </c>
      <c r="I349" s="16" t="n">
        <v>33110</v>
      </c>
      <c r="J349" s="15" t="s">
        <v>399</v>
      </c>
      <c r="K349" s="16" t="n">
        <v>24639</v>
      </c>
      <c r="L349" s="16" t="n">
        <v>33110</v>
      </c>
      <c r="M349" s="17" t="n">
        <v>8994.96</v>
      </c>
      <c r="N349" s="17" t="n">
        <v>4578.84</v>
      </c>
      <c r="O349" s="17" t="n">
        <v>6027.24</v>
      </c>
      <c r="P349" s="17" t="n">
        <v>1430.28</v>
      </c>
      <c r="Q349" s="17" t="n">
        <v>3253.18</v>
      </c>
      <c r="R349" s="17" t="n">
        <v>24284.5</v>
      </c>
      <c r="S349" s="17" t="n">
        <v>3108</v>
      </c>
      <c r="T349" s="17" t="n">
        <v>0</v>
      </c>
      <c r="U349" s="17" t="n">
        <v>2006.06</v>
      </c>
      <c r="V349" s="15"/>
      <c r="W349" s="17" t="n">
        <v>27392.5</v>
      </c>
      <c r="X349" s="15"/>
    </row>
    <row r="350" customFormat="false" ht="15.75" hidden="false" customHeight="false" outlineLevel="0" collapsed="false">
      <c r="A350" s="14" t="n">
        <v>1617</v>
      </c>
      <c r="B350" s="15" t="n">
        <v>1370</v>
      </c>
      <c r="C350" s="14" t="n">
        <v>5</v>
      </c>
      <c r="D350" s="15" t="s">
        <v>90</v>
      </c>
      <c r="E350" s="14" t="n">
        <v>4</v>
      </c>
      <c r="F350" s="15" t="s">
        <v>174</v>
      </c>
      <c r="G350" s="15" t="s">
        <v>36</v>
      </c>
      <c r="H350" s="14"/>
      <c r="I350" s="14"/>
      <c r="J350" s="15" t="s">
        <v>36</v>
      </c>
      <c r="K350" s="16"/>
      <c r="L350" s="16"/>
      <c r="M350" s="17" t="n">
        <v>8994.96</v>
      </c>
      <c r="N350" s="17" t="n">
        <v>4578.84</v>
      </c>
      <c r="O350" s="17" t="n">
        <v>6027.24</v>
      </c>
      <c r="P350" s="17" t="n">
        <v>1430.28</v>
      </c>
      <c r="Q350" s="17" t="n">
        <v>3253.18</v>
      </c>
      <c r="R350" s="17" t="n">
        <v>24284.5</v>
      </c>
      <c r="S350" s="17" t="n">
        <v>0</v>
      </c>
      <c r="T350" s="17" t="n">
        <v>0</v>
      </c>
      <c r="U350" s="17" t="n">
        <v>2006.06</v>
      </c>
      <c r="V350" s="15"/>
      <c r="W350" s="17" t="n">
        <v>24284.5</v>
      </c>
      <c r="X350" s="15"/>
    </row>
    <row r="351" customFormat="false" ht="15.75" hidden="false" customHeight="false" outlineLevel="0" collapsed="false">
      <c r="A351" s="14" t="n">
        <v>1618</v>
      </c>
      <c r="B351" s="15" t="n">
        <v>1007</v>
      </c>
      <c r="C351" s="14" t="n">
        <v>2</v>
      </c>
      <c r="D351" s="15" t="s">
        <v>67</v>
      </c>
      <c r="E351" s="14" t="n">
        <v>4</v>
      </c>
      <c r="F351" s="15" t="s">
        <v>174</v>
      </c>
      <c r="G351" s="15" t="s">
        <v>400</v>
      </c>
      <c r="H351" s="16" t="n">
        <v>23397</v>
      </c>
      <c r="I351" s="16" t="n">
        <v>42248</v>
      </c>
      <c r="J351" s="15" t="s">
        <v>400</v>
      </c>
      <c r="K351" s="16" t="n">
        <v>23397</v>
      </c>
      <c r="L351" s="16" t="n">
        <v>42248</v>
      </c>
      <c r="M351" s="17" t="n">
        <v>8994.96</v>
      </c>
      <c r="N351" s="17" t="n">
        <v>4578.84</v>
      </c>
      <c r="O351" s="17" t="n">
        <v>6027.24</v>
      </c>
      <c r="P351" s="17" t="n">
        <v>1430.28</v>
      </c>
      <c r="Q351" s="17" t="n">
        <v>3253.18</v>
      </c>
      <c r="R351" s="17" t="n">
        <v>24284.5</v>
      </c>
      <c r="S351" s="17" t="n">
        <v>421.8</v>
      </c>
      <c r="T351" s="17" t="n">
        <v>0</v>
      </c>
      <c r="U351" s="17" t="n">
        <v>2006.06</v>
      </c>
      <c r="V351" s="15"/>
      <c r="W351" s="17" t="n">
        <v>24706.3</v>
      </c>
      <c r="X351" s="15"/>
    </row>
    <row r="352" customFormat="false" ht="15.75" hidden="false" customHeight="false" outlineLevel="0" collapsed="false">
      <c r="A352" s="14" t="n">
        <v>1626</v>
      </c>
      <c r="B352" s="15" t="n">
        <v>315</v>
      </c>
      <c r="C352" s="14" t="n">
        <v>1</v>
      </c>
      <c r="D352" s="15" t="s">
        <v>34</v>
      </c>
      <c r="E352" s="14" t="n">
        <v>2</v>
      </c>
      <c r="F352" s="15" t="s">
        <v>401</v>
      </c>
      <c r="G352" s="15" t="s">
        <v>402</v>
      </c>
      <c r="H352" s="16" t="n">
        <v>27189</v>
      </c>
      <c r="I352" s="16" t="n">
        <v>35499</v>
      </c>
      <c r="J352" s="15" t="s">
        <v>402</v>
      </c>
      <c r="K352" s="16" t="n">
        <v>27189</v>
      </c>
      <c r="L352" s="16" t="n">
        <v>35499</v>
      </c>
      <c r="M352" s="17" t="n">
        <v>14394.24</v>
      </c>
      <c r="N352" s="17" t="n">
        <v>7652.76</v>
      </c>
      <c r="O352" s="17" t="n">
        <v>11487.96</v>
      </c>
      <c r="P352" s="17" t="n">
        <v>2104.56</v>
      </c>
      <c r="Q352" s="17" t="n">
        <v>4939.78</v>
      </c>
      <c r="R352" s="17" t="n">
        <v>40579.3</v>
      </c>
      <c r="S352" s="17" t="n">
        <v>3458.57</v>
      </c>
      <c r="T352" s="17" t="n">
        <v>0</v>
      </c>
      <c r="U352" s="17" t="n">
        <v>3540.88</v>
      </c>
      <c r="V352" s="15"/>
      <c r="W352" s="17" t="n">
        <v>44037.87</v>
      </c>
      <c r="X352" s="15"/>
    </row>
    <row r="353" customFormat="false" ht="15.75" hidden="false" customHeight="false" outlineLevel="0" collapsed="false">
      <c r="A353" s="14" t="n">
        <v>1627</v>
      </c>
      <c r="B353" s="15" t="n">
        <v>773</v>
      </c>
      <c r="C353" s="14" t="n">
        <v>2</v>
      </c>
      <c r="D353" s="15" t="s">
        <v>67</v>
      </c>
      <c r="E353" s="14" t="n">
        <v>2</v>
      </c>
      <c r="F353" s="15" t="s">
        <v>111</v>
      </c>
      <c r="G353" s="15" t="s">
        <v>403</v>
      </c>
      <c r="H353" s="18" t="n">
        <v>27347</v>
      </c>
      <c r="I353" s="16" t="n">
        <v>38023</v>
      </c>
      <c r="J353" s="15" t="s">
        <v>403</v>
      </c>
      <c r="K353" s="18" t="n">
        <v>27347</v>
      </c>
      <c r="L353" s="16" t="n">
        <v>38023</v>
      </c>
      <c r="M353" s="17" t="n">
        <v>14394.24</v>
      </c>
      <c r="N353" s="17" t="n">
        <v>7652.76</v>
      </c>
      <c r="O353" s="17" t="n">
        <v>11487.96</v>
      </c>
      <c r="P353" s="17" t="n">
        <v>2104.56</v>
      </c>
      <c r="Q353" s="17" t="n">
        <v>4939.78</v>
      </c>
      <c r="R353" s="17" t="n">
        <v>40579.3</v>
      </c>
      <c r="S353" s="17" t="n">
        <v>2221.1</v>
      </c>
      <c r="T353" s="17" t="n">
        <v>0</v>
      </c>
      <c r="U353" s="17" t="n">
        <v>3540.88</v>
      </c>
      <c r="V353" s="15"/>
      <c r="W353" s="17" t="n">
        <v>42800.4</v>
      </c>
      <c r="X353" s="15"/>
    </row>
    <row r="354" customFormat="false" ht="15.75" hidden="false" customHeight="false" outlineLevel="0" collapsed="false">
      <c r="A354" s="14" t="n">
        <v>1631</v>
      </c>
      <c r="B354" s="15" t="n">
        <v>1636</v>
      </c>
      <c r="C354" s="14" t="n">
        <v>2</v>
      </c>
      <c r="D354" s="15" t="s">
        <v>67</v>
      </c>
      <c r="E354" s="14" t="n">
        <v>2</v>
      </c>
      <c r="F354" s="15" t="s">
        <v>84</v>
      </c>
      <c r="G354" s="15" t="s">
        <v>404</v>
      </c>
      <c r="H354" s="16" t="n">
        <v>26494</v>
      </c>
      <c r="I354" s="16" t="n">
        <v>39315</v>
      </c>
      <c r="J354" s="15" t="s">
        <v>404</v>
      </c>
      <c r="K354" s="16" t="n">
        <v>26494</v>
      </c>
      <c r="L354" s="16" t="n">
        <v>39315</v>
      </c>
      <c r="M354" s="17" t="n">
        <v>14394.24</v>
      </c>
      <c r="N354" s="17" t="n">
        <v>7652.76</v>
      </c>
      <c r="O354" s="17" t="n">
        <v>11487.96</v>
      </c>
      <c r="P354" s="17" t="n">
        <v>2104.56</v>
      </c>
      <c r="Q354" s="17" t="n">
        <v>4939.78</v>
      </c>
      <c r="R354" s="17" t="n">
        <v>40579.3</v>
      </c>
      <c r="S354" s="17" t="n">
        <v>1776.88</v>
      </c>
      <c r="T354" s="17" t="n">
        <v>0</v>
      </c>
      <c r="U354" s="17" t="n">
        <v>3540.88</v>
      </c>
      <c r="V354" s="15"/>
      <c r="W354" s="17" t="n">
        <v>42356.18</v>
      </c>
      <c r="X354" s="15"/>
    </row>
    <row r="355" customFormat="false" ht="15.75" hidden="false" customHeight="false" outlineLevel="0" collapsed="false">
      <c r="A355" s="14" t="n">
        <v>1632</v>
      </c>
      <c r="B355" s="15" t="n">
        <v>177</v>
      </c>
      <c r="C355" s="14" t="n">
        <v>2</v>
      </c>
      <c r="D355" s="15" t="s">
        <v>67</v>
      </c>
      <c r="E355" s="14" t="n">
        <v>1</v>
      </c>
      <c r="F355" s="15" t="s">
        <v>405</v>
      </c>
      <c r="G355" s="15" t="s">
        <v>406</v>
      </c>
      <c r="H355" s="16" t="n">
        <v>23652</v>
      </c>
      <c r="I355" s="18" t="n">
        <v>36511</v>
      </c>
      <c r="J355" s="15" t="s">
        <v>406</v>
      </c>
      <c r="K355" s="16" t="n">
        <v>23652</v>
      </c>
      <c r="L355" s="18" t="n">
        <v>36511</v>
      </c>
      <c r="M355" s="17" t="n">
        <v>16646.88</v>
      </c>
      <c r="N355" s="17" t="n">
        <v>10480.56</v>
      </c>
      <c r="O355" s="17" t="n">
        <v>16910.88</v>
      </c>
      <c r="P355" s="17" t="n">
        <v>2575.44</v>
      </c>
      <c r="Q355" s="17" t="n">
        <v>6277.34</v>
      </c>
      <c r="R355" s="17" t="n">
        <v>52891.1</v>
      </c>
      <c r="S355" s="17" t="n">
        <v>3229.1</v>
      </c>
      <c r="T355" s="17" t="n">
        <v>0</v>
      </c>
      <c r="U355" s="17" t="n">
        <v>4994.48</v>
      </c>
      <c r="V355" s="15"/>
      <c r="W355" s="17" t="n">
        <v>56120.2</v>
      </c>
      <c r="X355" s="15" t="s">
        <v>407</v>
      </c>
    </row>
    <row r="356" customFormat="false" ht="15.75" hidden="false" customHeight="false" outlineLevel="0" collapsed="false">
      <c r="A356" s="14" t="n">
        <v>1633</v>
      </c>
      <c r="B356" s="15" t="n">
        <v>288</v>
      </c>
      <c r="C356" s="14" t="n">
        <v>2</v>
      </c>
      <c r="D356" s="15" t="s">
        <v>67</v>
      </c>
      <c r="E356" s="14" t="n">
        <v>2</v>
      </c>
      <c r="F356" s="15" t="s">
        <v>111</v>
      </c>
      <c r="G356" s="15" t="s">
        <v>408</v>
      </c>
      <c r="H356" s="16" t="n">
        <v>24165</v>
      </c>
      <c r="I356" s="16" t="n">
        <v>32964</v>
      </c>
      <c r="J356" s="15" t="s">
        <v>408</v>
      </c>
      <c r="K356" s="16" t="n">
        <v>24165</v>
      </c>
      <c r="L356" s="16" t="n">
        <v>32964</v>
      </c>
      <c r="M356" s="17" t="n">
        <v>14394.24</v>
      </c>
      <c r="N356" s="17" t="n">
        <v>7652.76</v>
      </c>
      <c r="O356" s="17" t="n">
        <v>11487.96</v>
      </c>
      <c r="P356" s="17" t="n">
        <v>2104.56</v>
      </c>
      <c r="Q356" s="17" t="n">
        <v>4939.78</v>
      </c>
      <c r="R356" s="17" t="n">
        <v>40579.3</v>
      </c>
      <c r="S356" s="17" t="n">
        <v>4442.2</v>
      </c>
      <c r="T356" s="17" t="n">
        <v>0</v>
      </c>
      <c r="U356" s="17" t="n">
        <v>3540.88</v>
      </c>
      <c r="V356" s="15"/>
      <c r="W356" s="17" t="n">
        <v>45021.5</v>
      </c>
      <c r="X356" s="15"/>
    </row>
    <row r="357" customFormat="false" ht="15.75" hidden="false" customHeight="false" outlineLevel="0" collapsed="false">
      <c r="A357" s="14" t="n">
        <v>1634</v>
      </c>
      <c r="B357" s="15" t="n">
        <v>872</v>
      </c>
      <c r="C357" s="14" t="n">
        <v>1</v>
      </c>
      <c r="D357" s="15" t="s">
        <v>34</v>
      </c>
      <c r="E357" s="14" t="n">
        <v>1</v>
      </c>
      <c r="F357" s="15" t="s">
        <v>102</v>
      </c>
      <c r="G357" s="15" t="s">
        <v>409</v>
      </c>
      <c r="H357" s="16" t="n">
        <v>24222</v>
      </c>
      <c r="I357" s="16" t="n">
        <v>34001</v>
      </c>
      <c r="J357" s="15" t="s">
        <v>409</v>
      </c>
      <c r="K357" s="16" t="n">
        <v>24222</v>
      </c>
      <c r="L357" s="16" t="n">
        <v>34001</v>
      </c>
      <c r="M357" s="17" t="n">
        <v>16646.88</v>
      </c>
      <c r="N357" s="17" t="n">
        <v>10480.56</v>
      </c>
      <c r="O357" s="17" t="n">
        <v>16910.88</v>
      </c>
      <c r="P357" s="17" t="n">
        <v>2575.44</v>
      </c>
      <c r="Q357" s="17" t="n">
        <v>6277.34</v>
      </c>
      <c r="R357" s="17" t="n">
        <v>52891.1</v>
      </c>
      <c r="S357" s="17" t="n">
        <v>4151.7</v>
      </c>
      <c r="T357" s="17" t="n">
        <v>0</v>
      </c>
      <c r="U357" s="17" t="n">
        <v>4994.48</v>
      </c>
      <c r="V357" s="15"/>
      <c r="W357" s="17" t="n">
        <v>57042.8</v>
      </c>
      <c r="X357" s="15" t="s">
        <v>410</v>
      </c>
    </row>
    <row r="358" customFormat="false" ht="15.75" hidden="false" customHeight="false" outlineLevel="0" collapsed="false">
      <c r="A358" s="14" t="n">
        <v>1635</v>
      </c>
      <c r="B358" s="15" t="n">
        <v>397</v>
      </c>
      <c r="C358" s="14" t="n">
        <v>1</v>
      </c>
      <c r="D358" s="15" t="s">
        <v>34</v>
      </c>
      <c r="E358" s="14" t="n">
        <v>4</v>
      </c>
      <c r="F358" s="15" t="s">
        <v>72</v>
      </c>
      <c r="G358" s="15" t="s">
        <v>411</v>
      </c>
      <c r="H358" s="16" t="n">
        <v>25381</v>
      </c>
      <c r="I358" s="16" t="n">
        <v>37772</v>
      </c>
      <c r="J358" s="15" t="s">
        <v>411</v>
      </c>
      <c r="K358" s="16" t="n">
        <v>25381</v>
      </c>
      <c r="L358" s="16" t="n">
        <v>37772</v>
      </c>
      <c r="M358" s="17" t="n">
        <v>8994.96</v>
      </c>
      <c r="N358" s="17" t="n">
        <v>4578.84</v>
      </c>
      <c r="O358" s="17" t="n">
        <v>6027.24</v>
      </c>
      <c r="P358" s="17" t="n">
        <v>1430.28</v>
      </c>
      <c r="Q358" s="17" t="n">
        <v>3253.18</v>
      </c>
      <c r="R358" s="17" t="n">
        <v>24284.5</v>
      </c>
      <c r="S358" s="17" t="n">
        <v>1753.8</v>
      </c>
      <c r="T358" s="17" t="n">
        <v>0</v>
      </c>
      <c r="U358" s="17" t="n">
        <v>2006.06</v>
      </c>
      <c r="V358" s="15"/>
      <c r="W358" s="17" t="n">
        <v>26038.3</v>
      </c>
      <c r="X358" s="15"/>
    </row>
    <row r="359" customFormat="false" ht="15.75" hidden="false" customHeight="false" outlineLevel="0" collapsed="false">
      <c r="A359" s="14" t="n">
        <v>1636</v>
      </c>
      <c r="B359" s="15" t="n">
        <v>1672</v>
      </c>
      <c r="C359" s="14" t="n">
        <v>1</v>
      </c>
      <c r="D359" s="15" t="s">
        <v>34</v>
      </c>
      <c r="E359" s="14" t="n">
        <v>4</v>
      </c>
      <c r="F359" s="15" t="s">
        <v>72</v>
      </c>
      <c r="G359" s="15" t="s">
        <v>36</v>
      </c>
      <c r="H359" s="14"/>
      <c r="I359" s="14"/>
      <c r="J359" s="15" t="s">
        <v>412</v>
      </c>
      <c r="K359" s="16" t="n">
        <v>24300</v>
      </c>
      <c r="L359" s="16" t="n">
        <v>40399</v>
      </c>
      <c r="M359" s="17" t="n">
        <v>8994.96</v>
      </c>
      <c r="N359" s="17" t="n">
        <v>4578.84</v>
      </c>
      <c r="O359" s="17" t="n">
        <v>6027.24</v>
      </c>
      <c r="P359" s="17" t="n">
        <v>1430.28</v>
      </c>
      <c r="Q359" s="17" t="n">
        <v>3253.18</v>
      </c>
      <c r="R359" s="17" t="n">
        <v>24284.5</v>
      </c>
      <c r="S359" s="17" t="n">
        <v>932.4</v>
      </c>
      <c r="T359" s="17" t="n">
        <v>0</v>
      </c>
      <c r="U359" s="17" t="n">
        <v>2006.06</v>
      </c>
      <c r="V359" s="15"/>
      <c r="W359" s="17" t="n">
        <v>25216.9</v>
      </c>
      <c r="X359" s="15"/>
    </row>
    <row r="360" customFormat="false" ht="15.75" hidden="false" customHeight="false" outlineLevel="0" collapsed="false">
      <c r="A360" s="14" t="n">
        <v>1637</v>
      </c>
      <c r="B360" s="15" t="n">
        <v>540</v>
      </c>
      <c r="C360" s="14" t="n">
        <v>1</v>
      </c>
      <c r="D360" s="15" t="s">
        <v>34</v>
      </c>
      <c r="E360" s="14" t="n">
        <v>4</v>
      </c>
      <c r="F360" s="15" t="s">
        <v>72</v>
      </c>
      <c r="G360" s="15" t="s">
        <v>413</v>
      </c>
      <c r="H360" s="16" t="n">
        <v>26414</v>
      </c>
      <c r="I360" s="18" t="n">
        <v>35758</v>
      </c>
      <c r="J360" s="15" t="s">
        <v>413</v>
      </c>
      <c r="K360" s="16" t="n">
        <v>26414</v>
      </c>
      <c r="L360" s="18" t="n">
        <v>35758</v>
      </c>
      <c r="M360" s="17" t="n">
        <v>8994.96</v>
      </c>
      <c r="N360" s="17" t="n">
        <v>4578.84</v>
      </c>
      <c r="O360" s="17" t="n">
        <v>6027.24</v>
      </c>
      <c r="P360" s="17" t="n">
        <v>1430.28</v>
      </c>
      <c r="Q360" s="17" t="n">
        <v>3253.18</v>
      </c>
      <c r="R360" s="17" t="n">
        <v>24284.5</v>
      </c>
      <c r="S360" s="17" t="n">
        <v>2220</v>
      </c>
      <c r="T360" s="17" t="n">
        <v>0</v>
      </c>
      <c r="U360" s="17" t="n">
        <v>2006.06</v>
      </c>
      <c r="V360" s="15"/>
      <c r="W360" s="17" t="n">
        <v>26504.5</v>
      </c>
      <c r="X360" s="15"/>
    </row>
    <row r="361" customFormat="false" ht="15.75" hidden="false" customHeight="false" outlineLevel="0" collapsed="false">
      <c r="A361" s="14" t="n">
        <v>1638</v>
      </c>
      <c r="B361" s="15" t="n">
        <v>1079</v>
      </c>
      <c r="C361" s="14" t="n">
        <v>1</v>
      </c>
      <c r="D361" s="15" t="s">
        <v>34</v>
      </c>
      <c r="E361" s="14" t="n">
        <v>2</v>
      </c>
      <c r="F361" s="15" t="s">
        <v>414</v>
      </c>
      <c r="G361" s="15" t="s">
        <v>415</v>
      </c>
      <c r="H361" s="16" t="n">
        <v>27963</v>
      </c>
      <c r="I361" s="18" t="n">
        <v>38638</v>
      </c>
      <c r="J361" s="15" t="s">
        <v>415</v>
      </c>
      <c r="K361" s="16" t="n">
        <v>27963</v>
      </c>
      <c r="L361" s="18" t="n">
        <v>38638</v>
      </c>
      <c r="M361" s="17" t="n">
        <v>14394.24</v>
      </c>
      <c r="N361" s="17" t="n">
        <v>7652.76</v>
      </c>
      <c r="O361" s="17" t="n">
        <v>11487.96</v>
      </c>
      <c r="P361" s="17" t="n">
        <v>2104.56</v>
      </c>
      <c r="Q361" s="17" t="n">
        <v>4939.78</v>
      </c>
      <c r="R361" s="17" t="n">
        <v>40579.3</v>
      </c>
      <c r="S361" s="17" t="n">
        <v>2221.1</v>
      </c>
      <c r="T361" s="17" t="n">
        <v>0</v>
      </c>
      <c r="U361" s="17" t="n">
        <v>3540.88</v>
      </c>
      <c r="V361" s="15"/>
      <c r="W361" s="17" t="n">
        <v>42800.4</v>
      </c>
      <c r="X361" s="15"/>
    </row>
    <row r="362" customFormat="false" ht="15.75" hidden="false" customHeight="false" outlineLevel="0" collapsed="false">
      <c r="A362" s="14" t="n">
        <v>1639</v>
      </c>
      <c r="B362" s="15" t="n">
        <v>912</v>
      </c>
      <c r="C362" s="14" t="n">
        <v>2</v>
      </c>
      <c r="D362" s="15" t="s">
        <v>67</v>
      </c>
      <c r="E362" s="14" t="n">
        <v>2</v>
      </c>
      <c r="F362" s="15" t="s">
        <v>113</v>
      </c>
      <c r="G362" s="15" t="s">
        <v>416</v>
      </c>
      <c r="H362" s="16" t="n">
        <v>28297</v>
      </c>
      <c r="I362" s="16" t="n">
        <v>38821</v>
      </c>
      <c r="J362" s="15" t="s">
        <v>416</v>
      </c>
      <c r="K362" s="16" t="n">
        <v>28297</v>
      </c>
      <c r="L362" s="16" t="n">
        <v>38824</v>
      </c>
      <c r="M362" s="17" t="n">
        <v>14394.24</v>
      </c>
      <c r="N362" s="17" t="n">
        <v>7652.76</v>
      </c>
      <c r="O362" s="17" t="n">
        <v>11487.96</v>
      </c>
      <c r="P362" s="17" t="n">
        <v>2104.56</v>
      </c>
      <c r="Q362" s="17" t="n">
        <v>4939.78</v>
      </c>
      <c r="R362" s="17" t="n">
        <v>40579.3</v>
      </c>
      <c r="S362" s="17" t="n">
        <v>2094.18</v>
      </c>
      <c r="T362" s="17" t="n">
        <v>0</v>
      </c>
      <c r="U362" s="17" t="n">
        <v>3540.88</v>
      </c>
      <c r="V362" s="15"/>
      <c r="W362" s="17" t="n">
        <v>42673.48</v>
      </c>
      <c r="X362" s="15"/>
    </row>
    <row r="363" customFormat="false" ht="15.75" hidden="false" customHeight="false" outlineLevel="0" collapsed="false">
      <c r="A363" s="14" t="n">
        <v>1640</v>
      </c>
      <c r="B363" s="15" t="n">
        <v>2284</v>
      </c>
      <c r="C363" s="14" t="n">
        <v>2</v>
      </c>
      <c r="D363" s="15" t="s">
        <v>67</v>
      </c>
      <c r="E363" s="14" t="n">
        <v>4</v>
      </c>
      <c r="F363" s="15" t="s">
        <v>326</v>
      </c>
      <c r="G363" s="15" t="s">
        <v>417</v>
      </c>
      <c r="H363" s="16" t="n">
        <v>31190</v>
      </c>
      <c r="I363" s="16" t="n">
        <v>45566</v>
      </c>
      <c r="J363" s="15" t="s">
        <v>417</v>
      </c>
      <c r="K363" s="16" t="n">
        <v>31190</v>
      </c>
      <c r="L363" s="16" t="n">
        <v>45566</v>
      </c>
      <c r="M363" s="17" t="n">
        <v>8994.96</v>
      </c>
      <c r="N363" s="17" t="n">
        <v>4578.84</v>
      </c>
      <c r="O363" s="17" t="n">
        <v>6027.24</v>
      </c>
      <c r="P363" s="17" t="n">
        <v>1430.28</v>
      </c>
      <c r="Q363" s="17" t="n">
        <v>3253.18</v>
      </c>
      <c r="R363" s="17" t="n">
        <v>24284.5</v>
      </c>
      <c r="S363" s="17" t="n">
        <v>-532.8</v>
      </c>
      <c r="T363" s="17" t="n">
        <v>0</v>
      </c>
      <c r="U363" s="17" t="n">
        <v>2006.06</v>
      </c>
      <c r="V363" s="15"/>
      <c r="W363" s="17" t="n">
        <v>23751.7</v>
      </c>
      <c r="X363" s="15"/>
    </row>
    <row r="364" customFormat="false" ht="15.75" hidden="false" customHeight="false" outlineLevel="0" collapsed="false">
      <c r="A364" s="14" t="n">
        <v>1641</v>
      </c>
      <c r="B364" s="15" t="n">
        <v>378</v>
      </c>
      <c r="C364" s="14" t="n">
        <v>2</v>
      </c>
      <c r="D364" s="15" t="s">
        <v>67</v>
      </c>
      <c r="E364" s="14" t="n">
        <v>4</v>
      </c>
      <c r="F364" s="15" t="s">
        <v>326</v>
      </c>
      <c r="G364" s="15" t="s">
        <v>418</v>
      </c>
      <c r="H364" s="16" t="n">
        <v>27183</v>
      </c>
      <c r="I364" s="16" t="n">
        <v>36420</v>
      </c>
      <c r="J364" s="15" t="s">
        <v>418</v>
      </c>
      <c r="K364" s="16" t="n">
        <v>27183</v>
      </c>
      <c r="L364" s="16" t="n">
        <v>36420</v>
      </c>
      <c r="M364" s="17" t="n">
        <v>8994.96</v>
      </c>
      <c r="N364" s="17" t="n">
        <v>4578.84</v>
      </c>
      <c r="O364" s="17" t="n">
        <v>6027.24</v>
      </c>
      <c r="P364" s="17" t="n">
        <v>1430.28</v>
      </c>
      <c r="Q364" s="17" t="n">
        <v>3253.18</v>
      </c>
      <c r="R364" s="17" t="n">
        <v>24284.5</v>
      </c>
      <c r="S364" s="17" t="n">
        <v>2175.6</v>
      </c>
      <c r="T364" s="17" t="n">
        <v>0</v>
      </c>
      <c r="U364" s="17" t="n">
        <v>2006.06</v>
      </c>
      <c r="V364" s="15"/>
      <c r="W364" s="17" t="n">
        <v>26460.1</v>
      </c>
      <c r="X364" s="15"/>
    </row>
    <row r="365" customFormat="false" ht="15.75" hidden="false" customHeight="false" outlineLevel="0" collapsed="false">
      <c r="A365" s="14" t="n">
        <v>1642</v>
      </c>
      <c r="B365" s="15"/>
      <c r="C365" s="14" t="n">
        <v>2</v>
      </c>
      <c r="D365" s="15" t="s">
        <v>67</v>
      </c>
      <c r="E365" s="14" t="n">
        <v>4</v>
      </c>
      <c r="F365" s="15" t="s">
        <v>326</v>
      </c>
      <c r="G365" s="15" t="s">
        <v>36</v>
      </c>
      <c r="H365" s="14"/>
      <c r="I365" s="14"/>
      <c r="J365" s="15" t="s">
        <v>36</v>
      </c>
      <c r="K365" s="14"/>
      <c r="L365" s="14"/>
      <c r="M365" s="17" t="n">
        <v>8994.96</v>
      </c>
      <c r="N365" s="17" t="n">
        <v>4578.84</v>
      </c>
      <c r="O365" s="17" t="n">
        <v>6027.24</v>
      </c>
      <c r="P365" s="17" t="n">
        <v>1430.28</v>
      </c>
      <c r="Q365" s="17" t="n">
        <v>3253.18</v>
      </c>
      <c r="R365" s="17" t="n">
        <v>24284.5</v>
      </c>
      <c r="S365" s="17" t="n">
        <v>0</v>
      </c>
      <c r="T365" s="17" t="n">
        <v>0</v>
      </c>
      <c r="U365" s="17" t="n">
        <v>2006.06</v>
      </c>
      <c r="V365" s="15"/>
      <c r="W365" s="17" t="n">
        <v>24284.5</v>
      </c>
      <c r="X365" s="15"/>
    </row>
    <row r="366" customFormat="false" ht="15.75" hidden="false" customHeight="false" outlineLevel="0" collapsed="false">
      <c r="A366" s="14" t="n">
        <v>1643</v>
      </c>
      <c r="B366" s="15" t="n">
        <v>996</v>
      </c>
      <c r="C366" s="14" t="n">
        <v>1</v>
      </c>
      <c r="D366" s="15" t="s">
        <v>34</v>
      </c>
      <c r="E366" s="14" t="n">
        <v>2</v>
      </c>
      <c r="F366" s="15" t="s">
        <v>84</v>
      </c>
      <c r="G366" s="15" t="s">
        <v>419</v>
      </c>
      <c r="H366" s="16" t="n">
        <v>25001</v>
      </c>
      <c r="I366" s="16" t="n">
        <v>37685</v>
      </c>
      <c r="J366" s="15" t="s">
        <v>419</v>
      </c>
      <c r="K366" s="16" t="n">
        <v>25001</v>
      </c>
      <c r="L366" s="16" t="n">
        <v>37685</v>
      </c>
      <c r="M366" s="17" t="n">
        <v>14394.24</v>
      </c>
      <c r="N366" s="17" t="n">
        <v>7652.76</v>
      </c>
      <c r="O366" s="17" t="n">
        <v>11487.96</v>
      </c>
      <c r="P366" s="17" t="n">
        <v>2104.56</v>
      </c>
      <c r="Q366" s="17" t="n">
        <v>4939.78</v>
      </c>
      <c r="R366" s="17" t="n">
        <v>40579.3</v>
      </c>
      <c r="S366" s="17" t="n">
        <v>2570.13</v>
      </c>
      <c r="T366" s="17" t="n">
        <v>0</v>
      </c>
      <c r="U366" s="17" t="n">
        <v>3540.88</v>
      </c>
      <c r="V366" s="15"/>
      <c r="W366" s="17" t="n">
        <v>43149.43</v>
      </c>
      <c r="X366" s="15"/>
    </row>
    <row r="367" customFormat="false" ht="15.75" hidden="false" customHeight="false" outlineLevel="0" collapsed="false">
      <c r="A367" s="14" t="n">
        <v>1644</v>
      </c>
      <c r="B367" s="15" t="n">
        <v>999</v>
      </c>
      <c r="C367" s="14" t="n">
        <v>1</v>
      </c>
      <c r="D367" s="15" t="s">
        <v>34</v>
      </c>
      <c r="E367" s="14" t="n">
        <v>2</v>
      </c>
      <c r="F367" s="15" t="s">
        <v>84</v>
      </c>
      <c r="G367" s="15" t="s">
        <v>9</v>
      </c>
      <c r="H367" s="16" t="n">
        <v>28066</v>
      </c>
      <c r="I367" s="16" t="n">
        <v>37347</v>
      </c>
      <c r="J367" s="15" t="s">
        <v>9</v>
      </c>
      <c r="K367" s="16" t="n">
        <v>28066</v>
      </c>
      <c r="L367" s="16" t="n">
        <v>37347</v>
      </c>
      <c r="M367" s="17" t="n">
        <v>14394.24</v>
      </c>
      <c r="N367" s="17" t="n">
        <v>7652.76</v>
      </c>
      <c r="O367" s="17" t="n">
        <v>11487.96</v>
      </c>
      <c r="P367" s="17" t="n">
        <v>2104.56</v>
      </c>
      <c r="Q367" s="17" t="n">
        <v>4939.78</v>
      </c>
      <c r="R367" s="17" t="n">
        <v>40579.3</v>
      </c>
      <c r="S367" s="17" t="n">
        <v>2665.32</v>
      </c>
      <c r="T367" s="17" t="n">
        <v>0</v>
      </c>
      <c r="U367" s="17" t="n">
        <v>3540.88</v>
      </c>
      <c r="V367" s="15"/>
      <c r="W367" s="17" t="n">
        <v>43244.62</v>
      </c>
      <c r="X367" s="15"/>
    </row>
    <row r="368" customFormat="false" ht="15.75" hidden="false" customHeight="false" outlineLevel="0" collapsed="false">
      <c r="A368" s="14" t="n">
        <v>1645</v>
      </c>
      <c r="B368" s="15" t="n">
        <v>1383</v>
      </c>
      <c r="C368" s="14" t="n">
        <v>2</v>
      </c>
      <c r="D368" s="15" t="s">
        <v>67</v>
      </c>
      <c r="E368" s="14" t="n">
        <v>2</v>
      </c>
      <c r="F368" s="15" t="s">
        <v>84</v>
      </c>
      <c r="G368" s="15" t="s">
        <v>420</v>
      </c>
      <c r="H368" s="16" t="n">
        <v>28617</v>
      </c>
      <c r="I368" s="16" t="n">
        <v>38297</v>
      </c>
      <c r="J368" s="15" t="s">
        <v>420</v>
      </c>
      <c r="K368" s="16" t="n">
        <v>28617</v>
      </c>
      <c r="L368" s="16" t="n">
        <v>38297</v>
      </c>
      <c r="M368" s="17" t="n">
        <v>14394.24</v>
      </c>
      <c r="N368" s="17" t="n">
        <v>7652.76</v>
      </c>
      <c r="O368" s="17" t="n">
        <v>11487.96</v>
      </c>
      <c r="P368" s="17" t="n">
        <v>2104.56</v>
      </c>
      <c r="Q368" s="17" t="n">
        <v>4939.78</v>
      </c>
      <c r="R368" s="17" t="n">
        <v>40579.3</v>
      </c>
      <c r="S368" s="17" t="n">
        <v>2221.1</v>
      </c>
      <c r="T368" s="17" t="n">
        <v>0</v>
      </c>
      <c r="U368" s="17" t="n">
        <v>3540.88</v>
      </c>
      <c r="V368" s="15"/>
      <c r="W368" s="17" t="n">
        <v>42800.4</v>
      </c>
      <c r="X368" s="15"/>
    </row>
    <row r="369" customFormat="false" ht="15.75" hidden="false" customHeight="false" outlineLevel="0" collapsed="false">
      <c r="A369" s="14" t="n">
        <v>1646</v>
      </c>
      <c r="B369" s="15" t="n">
        <v>581</v>
      </c>
      <c r="C369" s="14" t="n">
        <v>1</v>
      </c>
      <c r="D369" s="15" t="s">
        <v>34</v>
      </c>
      <c r="E369" s="14" t="n">
        <v>4</v>
      </c>
      <c r="F369" s="15" t="s">
        <v>72</v>
      </c>
      <c r="G369" s="15" t="s">
        <v>421</v>
      </c>
      <c r="H369" s="16" t="n">
        <v>22689</v>
      </c>
      <c r="I369" s="16" t="n">
        <v>36195</v>
      </c>
      <c r="J369" s="15" t="s">
        <v>421</v>
      </c>
      <c r="K369" s="16" t="n">
        <v>22689</v>
      </c>
      <c r="L369" s="16" t="n">
        <v>36195</v>
      </c>
      <c r="M369" s="17" t="n">
        <v>8994.96</v>
      </c>
      <c r="N369" s="17" t="n">
        <v>4578.84</v>
      </c>
      <c r="O369" s="17" t="n">
        <v>6027.24</v>
      </c>
      <c r="P369" s="17" t="n">
        <v>1430.28</v>
      </c>
      <c r="Q369" s="17" t="n">
        <v>3253.18</v>
      </c>
      <c r="R369" s="17" t="n">
        <v>24284.5</v>
      </c>
      <c r="S369" s="17" t="n">
        <v>2175.6</v>
      </c>
      <c r="T369" s="17" t="n">
        <v>0</v>
      </c>
      <c r="U369" s="17" t="n">
        <v>2006.06</v>
      </c>
      <c r="V369" s="15"/>
      <c r="W369" s="17" t="n">
        <v>26460.1</v>
      </c>
      <c r="X369" s="15"/>
    </row>
    <row r="370" customFormat="false" ht="15.75" hidden="false" customHeight="false" outlineLevel="0" collapsed="false">
      <c r="A370" s="14" t="n">
        <v>1648</v>
      </c>
      <c r="B370" s="15" t="n">
        <v>1401</v>
      </c>
      <c r="C370" s="14" t="n">
        <v>1</v>
      </c>
      <c r="D370" s="15" t="s">
        <v>34</v>
      </c>
      <c r="E370" s="14" t="n">
        <v>2</v>
      </c>
      <c r="F370" s="15" t="s">
        <v>84</v>
      </c>
      <c r="G370" s="15" t="s">
        <v>422</v>
      </c>
      <c r="H370" s="16" t="n">
        <v>27637</v>
      </c>
      <c r="I370" s="16" t="n">
        <v>39633</v>
      </c>
      <c r="J370" s="15" t="s">
        <v>422</v>
      </c>
      <c r="K370" s="16" t="n">
        <v>27637</v>
      </c>
      <c r="L370" s="16" t="n">
        <v>39633</v>
      </c>
      <c r="M370" s="17" t="n">
        <v>14394.24</v>
      </c>
      <c r="N370" s="17" t="n">
        <v>7652.76</v>
      </c>
      <c r="O370" s="17" t="n">
        <v>11487.96</v>
      </c>
      <c r="P370" s="17" t="n">
        <v>2104.56</v>
      </c>
      <c r="Q370" s="17" t="n">
        <v>4939.78</v>
      </c>
      <c r="R370" s="17" t="n">
        <v>40579.3</v>
      </c>
      <c r="S370" s="17" t="n">
        <v>1776.88</v>
      </c>
      <c r="T370" s="17" t="n">
        <v>0</v>
      </c>
      <c r="U370" s="17" t="n">
        <v>3540.88</v>
      </c>
      <c r="V370" s="15"/>
      <c r="W370" s="17" t="n">
        <v>42356.18</v>
      </c>
      <c r="X370" s="15"/>
    </row>
    <row r="371" customFormat="false" ht="15.75" hidden="false" customHeight="false" outlineLevel="0" collapsed="false">
      <c r="A371" s="14" t="n">
        <v>1649</v>
      </c>
      <c r="B371" s="15"/>
      <c r="C371" s="14" t="n">
        <v>1</v>
      </c>
      <c r="D371" s="15" t="s">
        <v>34</v>
      </c>
      <c r="E371" s="14" t="n">
        <v>2</v>
      </c>
      <c r="F371" s="15" t="s">
        <v>84</v>
      </c>
      <c r="G371" s="15" t="s">
        <v>423</v>
      </c>
      <c r="H371" s="18" t="n">
        <v>29931</v>
      </c>
      <c r="I371" s="16" t="n">
        <v>41641</v>
      </c>
      <c r="J371" s="15" t="s">
        <v>423</v>
      </c>
      <c r="K371" s="18" t="n">
        <v>29931</v>
      </c>
      <c r="L371" s="16" t="n">
        <v>41641</v>
      </c>
      <c r="M371" s="17" t="n">
        <v>14394.24</v>
      </c>
      <c r="N371" s="17" t="n">
        <v>7652.76</v>
      </c>
      <c r="O371" s="17" t="n">
        <v>11487.96</v>
      </c>
      <c r="P371" s="17" t="n">
        <v>2104.56</v>
      </c>
      <c r="Q371" s="17" t="n">
        <v>4939.78</v>
      </c>
      <c r="R371" s="17" t="n">
        <v>40579.3</v>
      </c>
      <c r="S371" s="17" t="n">
        <v>888.44</v>
      </c>
      <c r="T371" s="17" t="n">
        <v>0</v>
      </c>
      <c r="U371" s="17" t="n">
        <v>3540.88</v>
      </c>
      <c r="V371" s="15"/>
      <c r="W371" s="17" t="n">
        <v>41467.74</v>
      </c>
      <c r="X371" s="15"/>
    </row>
    <row r="372" customFormat="false" ht="15.75" hidden="false" customHeight="false" outlineLevel="0" collapsed="false">
      <c r="A372" s="14" t="n">
        <v>1650</v>
      </c>
      <c r="B372" s="15"/>
      <c r="C372" s="14" t="n">
        <v>1</v>
      </c>
      <c r="D372" s="15" t="s">
        <v>34</v>
      </c>
      <c r="E372" s="14" t="n">
        <v>3</v>
      </c>
      <c r="F372" s="15" t="s">
        <v>55</v>
      </c>
      <c r="G372" s="15" t="s">
        <v>424</v>
      </c>
      <c r="H372" s="18" t="n">
        <v>25534</v>
      </c>
      <c r="I372" s="16" t="n">
        <v>41913</v>
      </c>
      <c r="J372" s="15" t="s">
        <v>424</v>
      </c>
      <c r="K372" s="18" t="n">
        <v>25534</v>
      </c>
      <c r="L372" s="16" t="n">
        <v>41913</v>
      </c>
      <c r="M372" s="17" t="n">
        <v>10807.56</v>
      </c>
      <c r="N372" s="17" t="n">
        <v>5252.76</v>
      </c>
      <c r="O372" s="17" t="n">
        <v>7302.84</v>
      </c>
      <c r="P372" s="17" t="n">
        <v>1735.44</v>
      </c>
      <c r="Q372" s="17" t="n">
        <v>3649.44</v>
      </c>
      <c r="R372" s="17" t="n">
        <v>28748.04</v>
      </c>
      <c r="S372" s="17" t="n">
        <v>796.6</v>
      </c>
      <c r="T372" s="17" t="n">
        <v>0</v>
      </c>
      <c r="U372" s="17" t="n">
        <v>2381.84</v>
      </c>
      <c r="V372" s="15"/>
      <c r="W372" s="17" t="n">
        <v>29544.64</v>
      </c>
      <c r="X372" s="15"/>
    </row>
    <row r="373" customFormat="false" ht="15.75" hidden="false" customHeight="false" outlineLevel="0" collapsed="false">
      <c r="A373" s="14" t="n">
        <v>1651</v>
      </c>
      <c r="B373" s="15" t="n">
        <v>984</v>
      </c>
      <c r="C373" s="14" t="n">
        <v>1</v>
      </c>
      <c r="D373" s="15" t="s">
        <v>34</v>
      </c>
      <c r="E373" s="14" t="n">
        <v>1</v>
      </c>
      <c r="F373" s="15" t="s">
        <v>42</v>
      </c>
      <c r="G373" s="15" t="s">
        <v>425</v>
      </c>
      <c r="H373" s="16" t="n">
        <v>26509</v>
      </c>
      <c r="I373" s="16" t="n">
        <v>38163</v>
      </c>
      <c r="J373" s="15" t="s">
        <v>425</v>
      </c>
      <c r="K373" s="16" t="n">
        <v>26509</v>
      </c>
      <c r="L373" s="16" t="n">
        <v>38163</v>
      </c>
      <c r="M373" s="17" t="n">
        <v>16646.88</v>
      </c>
      <c r="N373" s="17" t="n">
        <v>8749.68</v>
      </c>
      <c r="O373" s="17" t="n">
        <v>16910.88</v>
      </c>
      <c r="P373" s="17" t="n">
        <v>2575.44</v>
      </c>
      <c r="Q373" s="17" t="n">
        <v>5988.86</v>
      </c>
      <c r="R373" s="17" t="n">
        <v>50871.74</v>
      </c>
      <c r="S373" s="17" t="n">
        <v>2306.5</v>
      </c>
      <c r="T373" s="17" t="n">
        <v>0</v>
      </c>
      <c r="U373" s="17" t="n">
        <v>4706</v>
      </c>
      <c r="V373" s="15"/>
      <c r="W373" s="17" t="n">
        <v>53178.24</v>
      </c>
      <c r="X373" s="15" t="s">
        <v>426</v>
      </c>
    </row>
    <row r="374" customFormat="false" ht="15.75" hidden="false" customHeight="false" outlineLevel="0" collapsed="false">
      <c r="A374" s="14" t="n">
        <v>1652</v>
      </c>
      <c r="B374" s="15" t="n">
        <v>1439</v>
      </c>
      <c r="C374" s="14" t="n">
        <v>1</v>
      </c>
      <c r="D374" s="15" t="s">
        <v>34</v>
      </c>
      <c r="E374" s="14" t="n">
        <v>1</v>
      </c>
      <c r="F374" s="15" t="s">
        <v>42</v>
      </c>
      <c r="G374" s="15" t="s">
        <v>427</v>
      </c>
      <c r="H374" s="16" t="n">
        <v>27403</v>
      </c>
      <c r="I374" s="16" t="n">
        <v>39710</v>
      </c>
      <c r="J374" s="15" t="s">
        <v>427</v>
      </c>
      <c r="K374" s="16" t="n">
        <v>27403</v>
      </c>
      <c r="L374" s="16" t="n">
        <v>39710</v>
      </c>
      <c r="M374" s="17" t="n">
        <v>16646.88</v>
      </c>
      <c r="N374" s="17" t="n">
        <v>8749.68</v>
      </c>
      <c r="O374" s="17" t="n">
        <v>16910.88</v>
      </c>
      <c r="P374" s="17" t="n">
        <v>2575.44</v>
      </c>
      <c r="Q374" s="17" t="n">
        <v>5988.86</v>
      </c>
      <c r="R374" s="17" t="n">
        <v>50871.74</v>
      </c>
      <c r="S374" s="17" t="n">
        <v>1845.2</v>
      </c>
      <c r="T374" s="17" t="n">
        <v>0</v>
      </c>
      <c r="U374" s="17" t="n">
        <v>4706</v>
      </c>
      <c r="V374" s="15"/>
      <c r="W374" s="17" t="n">
        <v>52716.94</v>
      </c>
      <c r="X374" s="15" t="s">
        <v>428</v>
      </c>
    </row>
    <row r="375" customFormat="false" ht="15.75" hidden="false" customHeight="false" outlineLevel="0" collapsed="false">
      <c r="A375" s="14" t="n">
        <v>1653</v>
      </c>
      <c r="B375" s="15" t="n">
        <v>1580</v>
      </c>
      <c r="C375" s="14" t="n">
        <v>1</v>
      </c>
      <c r="D375" s="15" t="s">
        <v>34</v>
      </c>
      <c r="E375" s="14" t="n">
        <v>1</v>
      </c>
      <c r="F375" s="15" t="s">
        <v>42</v>
      </c>
      <c r="G375" s="15" t="s">
        <v>429</v>
      </c>
      <c r="H375" s="16" t="n">
        <v>26083</v>
      </c>
      <c r="I375" s="16" t="n">
        <v>38292</v>
      </c>
      <c r="J375" s="15" t="s">
        <v>429</v>
      </c>
      <c r="K375" s="16" t="n">
        <v>26083</v>
      </c>
      <c r="L375" s="16" t="n">
        <v>38292</v>
      </c>
      <c r="M375" s="17" t="n">
        <v>16646.88</v>
      </c>
      <c r="N375" s="17" t="n">
        <v>8749.68</v>
      </c>
      <c r="O375" s="17" t="n">
        <v>16910.88</v>
      </c>
      <c r="P375" s="17" t="n">
        <v>2575.44</v>
      </c>
      <c r="Q375" s="17" t="n">
        <v>5988.86</v>
      </c>
      <c r="R375" s="17" t="n">
        <v>50871.74</v>
      </c>
      <c r="S375" s="17" t="n">
        <v>2306.5</v>
      </c>
      <c r="T375" s="17" t="n">
        <v>0</v>
      </c>
      <c r="U375" s="17" t="n">
        <v>4706</v>
      </c>
      <c r="V375" s="15"/>
      <c r="W375" s="17" t="n">
        <v>53178.24</v>
      </c>
      <c r="X375" s="15" t="s">
        <v>430</v>
      </c>
    </row>
    <row r="376" customFormat="false" ht="15.75" hidden="false" customHeight="false" outlineLevel="0" collapsed="false">
      <c r="A376" s="14" t="n">
        <v>1654</v>
      </c>
      <c r="B376" s="15" t="n">
        <v>1137</v>
      </c>
      <c r="C376" s="14" t="n">
        <v>1</v>
      </c>
      <c r="D376" s="15" t="s">
        <v>34</v>
      </c>
      <c r="E376" s="14" t="n">
        <v>4</v>
      </c>
      <c r="F376" s="15" t="s">
        <v>72</v>
      </c>
      <c r="G376" s="15" t="s">
        <v>431</v>
      </c>
      <c r="H376" s="16" t="n">
        <v>23556</v>
      </c>
      <c r="I376" s="16" t="n">
        <v>41744</v>
      </c>
      <c r="J376" s="15" t="s">
        <v>431</v>
      </c>
      <c r="K376" s="16" t="n">
        <v>23556</v>
      </c>
      <c r="L376" s="16" t="n">
        <v>41744</v>
      </c>
      <c r="M376" s="17" t="n">
        <v>8994.96</v>
      </c>
      <c r="N376" s="17" t="n">
        <v>4578.84</v>
      </c>
      <c r="O376" s="17" t="n">
        <v>6027.24</v>
      </c>
      <c r="P376" s="17" t="n">
        <v>1430.28</v>
      </c>
      <c r="Q376" s="17" t="n">
        <v>3253.18</v>
      </c>
      <c r="R376" s="17" t="n">
        <v>24284.5</v>
      </c>
      <c r="S376" s="17" t="n">
        <v>621.6</v>
      </c>
      <c r="T376" s="17" t="n">
        <v>0</v>
      </c>
      <c r="U376" s="17" t="n">
        <v>2006.06</v>
      </c>
      <c r="V376" s="15"/>
      <c r="W376" s="17" t="n">
        <v>24906.1</v>
      </c>
      <c r="X376" s="15"/>
    </row>
    <row r="377" customFormat="false" ht="15.75" hidden="false" customHeight="false" outlineLevel="0" collapsed="false">
      <c r="A377" s="14" t="n">
        <v>1655</v>
      </c>
      <c r="B377" s="15" t="n">
        <v>1588</v>
      </c>
      <c r="C377" s="14" t="n">
        <v>2</v>
      </c>
      <c r="D377" s="15" t="s">
        <v>67</v>
      </c>
      <c r="E377" s="14" t="n">
        <v>4</v>
      </c>
      <c r="F377" s="15" t="s">
        <v>329</v>
      </c>
      <c r="G377" s="15" t="s">
        <v>432</v>
      </c>
      <c r="H377" s="16" t="n">
        <v>30209</v>
      </c>
      <c r="I377" s="16" t="n">
        <v>39693</v>
      </c>
      <c r="J377" s="15" t="s">
        <v>432</v>
      </c>
      <c r="K377" s="16" t="n">
        <v>30209</v>
      </c>
      <c r="L377" s="16" t="n">
        <v>39693</v>
      </c>
      <c r="M377" s="17" t="n">
        <v>8994.96</v>
      </c>
      <c r="N377" s="17" t="n">
        <v>4578.84</v>
      </c>
      <c r="O377" s="17" t="n">
        <v>6027.24</v>
      </c>
      <c r="P377" s="17" t="n">
        <v>1430.28</v>
      </c>
      <c r="Q377" s="17" t="n">
        <v>3253.18</v>
      </c>
      <c r="R377" s="17" t="n">
        <v>24284.5</v>
      </c>
      <c r="S377" s="17" t="n">
        <v>1243.2</v>
      </c>
      <c r="T377" s="17" t="n">
        <v>0</v>
      </c>
      <c r="U377" s="17" t="n">
        <v>2006.06</v>
      </c>
      <c r="V377" s="15"/>
      <c r="W377" s="17" t="n">
        <v>25527.7</v>
      </c>
      <c r="X377" s="15"/>
    </row>
    <row r="378" customFormat="false" ht="15.75" hidden="false" customHeight="false" outlineLevel="0" collapsed="false">
      <c r="A378" s="14" t="n">
        <v>1656</v>
      </c>
      <c r="B378" s="15"/>
      <c r="C378" s="14" t="n">
        <v>1</v>
      </c>
      <c r="D378" s="15" t="s">
        <v>34</v>
      </c>
      <c r="E378" s="14" t="n">
        <v>2</v>
      </c>
      <c r="F378" s="15" t="s">
        <v>433</v>
      </c>
      <c r="G378" s="15" t="s">
        <v>36</v>
      </c>
      <c r="H378" s="14"/>
      <c r="I378" s="14"/>
      <c r="J378" s="15" t="s">
        <v>36</v>
      </c>
      <c r="K378" s="14"/>
      <c r="L378" s="14"/>
      <c r="M378" s="17" t="n">
        <v>14394.24</v>
      </c>
      <c r="N378" s="17" t="n">
        <v>7652.76</v>
      </c>
      <c r="O378" s="17" t="n">
        <v>11487.96</v>
      </c>
      <c r="P378" s="17" t="n">
        <v>2104.56</v>
      </c>
      <c r="Q378" s="17" t="n">
        <v>4939.78</v>
      </c>
      <c r="R378" s="17" t="n">
        <v>40579.3</v>
      </c>
      <c r="S378" s="17" t="n">
        <v>0</v>
      </c>
      <c r="T378" s="17" t="n">
        <v>0</v>
      </c>
      <c r="U378" s="17" t="n">
        <v>3540.88</v>
      </c>
      <c r="V378" s="19" t="n">
        <v>0</v>
      </c>
      <c r="W378" s="17" t="n">
        <v>0</v>
      </c>
      <c r="X378" s="15"/>
    </row>
    <row r="379" customFormat="false" ht="15.75" hidden="false" customHeight="false" outlineLevel="0" collapsed="false">
      <c r="A379" s="14" t="n">
        <v>1657</v>
      </c>
      <c r="B379" s="15" t="n">
        <v>1249</v>
      </c>
      <c r="C379" s="14" t="n">
        <v>1</v>
      </c>
      <c r="D379" s="15" t="s">
        <v>34</v>
      </c>
      <c r="E379" s="14" t="n">
        <v>1</v>
      </c>
      <c r="F379" s="15" t="s">
        <v>42</v>
      </c>
      <c r="G379" s="15" t="s">
        <v>434</v>
      </c>
      <c r="H379" s="16" t="n">
        <v>27413</v>
      </c>
      <c r="I379" s="18" t="n">
        <v>38654</v>
      </c>
      <c r="J379" s="15" t="s">
        <v>434</v>
      </c>
      <c r="K379" s="16" t="n">
        <v>27413</v>
      </c>
      <c r="L379" s="18" t="n">
        <v>38654</v>
      </c>
      <c r="M379" s="17" t="n">
        <v>16646.88</v>
      </c>
      <c r="N379" s="17" t="n">
        <v>8749.68</v>
      </c>
      <c r="O379" s="17" t="n">
        <v>16910.88</v>
      </c>
      <c r="P379" s="17" t="n">
        <v>2575.44</v>
      </c>
      <c r="Q379" s="17" t="n">
        <v>5988.86</v>
      </c>
      <c r="R379" s="17" t="n">
        <v>50871.74</v>
      </c>
      <c r="S379" s="17" t="n">
        <v>2306.5</v>
      </c>
      <c r="T379" s="17" t="n">
        <v>0</v>
      </c>
      <c r="U379" s="17" t="n">
        <v>4706</v>
      </c>
      <c r="V379" s="15"/>
      <c r="W379" s="17" t="n">
        <v>53178.24</v>
      </c>
      <c r="X379" s="15" t="s">
        <v>435</v>
      </c>
    </row>
    <row r="380" customFormat="false" ht="15.75" hidden="false" customHeight="false" outlineLevel="0" collapsed="false">
      <c r="A380" s="14" t="n">
        <v>1658</v>
      </c>
      <c r="B380" s="15" t="n">
        <v>1406</v>
      </c>
      <c r="C380" s="14" t="n">
        <v>2</v>
      </c>
      <c r="D380" s="15" t="s">
        <v>67</v>
      </c>
      <c r="E380" s="14" t="n">
        <v>2</v>
      </c>
      <c r="F380" s="15" t="s">
        <v>113</v>
      </c>
      <c r="G380" s="15" t="s">
        <v>436</v>
      </c>
      <c r="H380" s="16" t="n">
        <v>28704</v>
      </c>
      <c r="I380" s="16" t="n">
        <v>41098</v>
      </c>
      <c r="J380" s="15" t="s">
        <v>436</v>
      </c>
      <c r="K380" s="16" t="n">
        <v>28704</v>
      </c>
      <c r="L380" s="16" t="n">
        <v>41098</v>
      </c>
      <c r="M380" s="17" t="n">
        <v>14394.24</v>
      </c>
      <c r="N380" s="17" t="n">
        <v>7652.76</v>
      </c>
      <c r="O380" s="17" t="n">
        <v>11487.96</v>
      </c>
      <c r="P380" s="17" t="n">
        <v>2104.56</v>
      </c>
      <c r="Q380" s="17" t="n">
        <v>4939.78</v>
      </c>
      <c r="R380" s="17" t="n">
        <v>40579.3</v>
      </c>
      <c r="S380" s="17" t="n">
        <v>1078.82</v>
      </c>
      <c r="T380" s="17" t="n">
        <v>0</v>
      </c>
      <c r="U380" s="17" t="n">
        <v>3540.88</v>
      </c>
      <c r="V380" s="15"/>
      <c r="W380" s="17" t="n">
        <v>41658.12</v>
      </c>
      <c r="X380" s="15"/>
    </row>
    <row r="381" customFormat="false" ht="15.75" hidden="false" customHeight="false" outlineLevel="0" collapsed="false">
      <c r="A381" s="14" t="n">
        <v>1659</v>
      </c>
      <c r="B381" s="15"/>
      <c r="C381" s="14" t="n">
        <v>1</v>
      </c>
      <c r="D381" s="15" t="s">
        <v>34</v>
      </c>
      <c r="E381" s="14" t="n">
        <v>2</v>
      </c>
      <c r="F381" s="15" t="s">
        <v>84</v>
      </c>
      <c r="G381" s="15" t="s">
        <v>437</v>
      </c>
      <c r="H381" s="16" t="n">
        <v>29435</v>
      </c>
      <c r="I381" s="16" t="n">
        <v>37306</v>
      </c>
      <c r="J381" s="15" t="s">
        <v>437</v>
      </c>
      <c r="K381" s="16" t="n">
        <v>29435</v>
      </c>
      <c r="L381" s="16" t="n">
        <v>37306</v>
      </c>
      <c r="M381" s="17" t="n">
        <v>14394.24</v>
      </c>
      <c r="N381" s="17" t="n">
        <v>7652.76</v>
      </c>
      <c r="O381" s="17" t="n">
        <v>11487.96</v>
      </c>
      <c r="P381" s="17" t="n">
        <v>2104.56</v>
      </c>
      <c r="Q381" s="17" t="n">
        <v>4939.78</v>
      </c>
      <c r="R381" s="17" t="n">
        <v>40579.3</v>
      </c>
      <c r="S381" s="17" t="n">
        <v>2665.32</v>
      </c>
      <c r="T381" s="17" t="n">
        <v>0</v>
      </c>
      <c r="U381" s="17" t="n">
        <v>3540.88</v>
      </c>
      <c r="V381" s="15"/>
      <c r="W381" s="17" t="n">
        <v>43244.62</v>
      </c>
      <c r="X381" s="15"/>
    </row>
    <row r="382" customFormat="false" ht="15.75" hidden="false" customHeight="false" outlineLevel="0" collapsed="false">
      <c r="A382" s="14" t="n">
        <v>1660</v>
      </c>
      <c r="B382" s="15" t="n">
        <v>1654</v>
      </c>
      <c r="C382" s="14" t="n">
        <v>1</v>
      </c>
      <c r="D382" s="15" t="s">
        <v>34</v>
      </c>
      <c r="E382" s="14" t="n">
        <v>1</v>
      </c>
      <c r="F382" s="15" t="s">
        <v>388</v>
      </c>
      <c r="G382" s="15" t="s">
        <v>438</v>
      </c>
      <c r="H382" s="16" t="n">
        <v>27657</v>
      </c>
      <c r="I382" s="16" t="n">
        <v>41007</v>
      </c>
      <c r="J382" s="15" t="s">
        <v>438</v>
      </c>
      <c r="K382" s="16" t="n">
        <v>27657</v>
      </c>
      <c r="L382" s="16" t="n">
        <v>41372</v>
      </c>
      <c r="M382" s="17" t="n">
        <v>16646.88</v>
      </c>
      <c r="N382" s="17" t="n">
        <v>8749.68</v>
      </c>
      <c r="O382" s="17" t="n">
        <v>16910.88</v>
      </c>
      <c r="P382" s="17" t="n">
        <v>2575.44</v>
      </c>
      <c r="Q382" s="17" t="n">
        <v>5988.86</v>
      </c>
      <c r="R382" s="17" t="n">
        <v>50871.74</v>
      </c>
      <c r="S382" s="17" t="n">
        <v>922.6</v>
      </c>
      <c r="T382" s="17" t="n">
        <v>0</v>
      </c>
      <c r="U382" s="17" t="n">
        <v>4706</v>
      </c>
      <c r="V382" s="15"/>
      <c r="W382" s="17" t="n">
        <v>51794.34</v>
      </c>
      <c r="X382" s="15"/>
    </row>
    <row r="383" customFormat="false" ht="15.75" hidden="false" customHeight="false" outlineLevel="0" collapsed="false">
      <c r="A383" s="14" t="n">
        <v>1661</v>
      </c>
      <c r="B383" s="15" t="n">
        <v>1326</v>
      </c>
      <c r="C383" s="14" t="n">
        <v>2</v>
      </c>
      <c r="D383" s="15" t="s">
        <v>67</v>
      </c>
      <c r="E383" s="14" t="n">
        <v>4</v>
      </c>
      <c r="F383" s="15" t="s">
        <v>174</v>
      </c>
      <c r="G383" s="15" t="s">
        <v>439</v>
      </c>
      <c r="H383" s="16" t="n">
        <v>25602</v>
      </c>
      <c r="I383" s="16" t="n">
        <v>41659</v>
      </c>
      <c r="J383" s="15" t="s">
        <v>439</v>
      </c>
      <c r="K383" s="16" t="n">
        <v>25602</v>
      </c>
      <c r="L383" s="16" t="n">
        <v>41659</v>
      </c>
      <c r="M383" s="17" t="n">
        <v>8994.96</v>
      </c>
      <c r="N383" s="17" t="n">
        <v>4578.84</v>
      </c>
      <c r="O383" s="17" t="n">
        <v>6027.24</v>
      </c>
      <c r="P383" s="17" t="n">
        <v>1430.28</v>
      </c>
      <c r="Q383" s="17" t="n">
        <v>3253.18</v>
      </c>
      <c r="R383" s="17" t="n">
        <v>24284.5</v>
      </c>
      <c r="S383" s="17" t="n">
        <v>621.6</v>
      </c>
      <c r="T383" s="17" t="n">
        <v>0</v>
      </c>
      <c r="U383" s="17" t="n">
        <v>2006.06</v>
      </c>
      <c r="V383" s="15"/>
      <c r="W383" s="17" t="n">
        <v>24906.1</v>
      </c>
      <c r="X383" s="15"/>
    </row>
    <row r="384" customFormat="false" ht="15.75" hidden="false" customHeight="false" outlineLevel="0" collapsed="false">
      <c r="A384" s="14" t="n">
        <v>1662</v>
      </c>
      <c r="B384" s="15" t="n">
        <v>1662</v>
      </c>
      <c r="C384" s="14" t="n">
        <v>2</v>
      </c>
      <c r="D384" s="15" t="s">
        <v>67</v>
      </c>
      <c r="E384" s="14" t="n">
        <v>4</v>
      </c>
      <c r="F384" s="15" t="s">
        <v>174</v>
      </c>
      <c r="G384" s="15" t="s">
        <v>440</v>
      </c>
      <c r="H384" s="16" t="n">
        <v>22842</v>
      </c>
      <c r="I384" s="16" t="n">
        <v>38873</v>
      </c>
      <c r="J384" s="15" t="s">
        <v>440</v>
      </c>
      <c r="K384" s="16" t="n">
        <v>22842</v>
      </c>
      <c r="L384" s="16" t="n">
        <v>38873</v>
      </c>
      <c r="M384" s="17" t="n">
        <v>8994.96</v>
      </c>
      <c r="N384" s="17" t="n">
        <v>4578.84</v>
      </c>
      <c r="O384" s="17" t="n">
        <v>6027.24</v>
      </c>
      <c r="P384" s="17" t="n">
        <v>1430.28</v>
      </c>
      <c r="Q384" s="17" t="n">
        <v>3253.18</v>
      </c>
      <c r="R384" s="17" t="n">
        <v>24284.5</v>
      </c>
      <c r="S384" s="17" t="n">
        <v>1398.6</v>
      </c>
      <c r="T384" s="17" t="n">
        <v>0</v>
      </c>
      <c r="U384" s="17" t="n">
        <v>2006.06</v>
      </c>
      <c r="V384" s="15"/>
      <c r="W384" s="17" t="n">
        <v>25683.1</v>
      </c>
      <c r="X384" s="15"/>
    </row>
    <row r="385" customFormat="false" ht="15.75" hidden="false" customHeight="false" outlineLevel="0" collapsed="false">
      <c r="A385" s="14" t="n">
        <v>1663</v>
      </c>
      <c r="B385" s="15" t="n">
        <v>567</v>
      </c>
      <c r="C385" s="14" t="n">
        <v>2</v>
      </c>
      <c r="D385" s="15" t="s">
        <v>67</v>
      </c>
      <c r="E385" s="14" t="n">
        <v>4</v>
      </c>
      <c r="F385" s="15" t="s">
        <v>174</v>
      </c>
      <c r="G385" s="15" t="s">
        <v>441</v>
      </c>
      <c r="H385" s="16" t="n">
        <v>24482</v>
      </c>
      <c r="I385" s="16" t="n">
        <v>37038</v>
      </c>
      <c r="J385" s="15" t="s">
        <v>441</v>
      </c>
      <c r="K385" s="16" t="n">
        <v>24482</v>
      </c>
      <c r="L385" s="16" t="n">
        <v>37038</v>
      </c>
      <c r="M385" s="17" t="n">
        <v>8994.96</v>
      </c>
      <c r="N385" s="17" t="n">
        <v>4578.84</v>
      </c>
      <c r="O385" s="17" t="n">
        <v>6027.24</v>
      </c>
      <c r="P385" s="17" t="n">
        <v>1430.28</v>
      </c>
      <c r="Q385" s="17" t="n">
        <v>3253.18</v>
      </c>
      <c r="R385" s="17" t="n">
        <v>24284.5</v>
      </c>
      <c r="S385" s="17" t="n">
        <v>1864.8</v>
      </c>
      <c r="T385" s="17" t="n">
        <v>0</v>
      </c>
      <c r="U385" s="17" t="n">
        <v>2006.06</v>
      </c>
      <c r="V385" s="15"/>
      <c r="W385" s="17" t="n">
        <v>26149.3</v>
      </c>
      <c r="X385" s="15"/>
    </row>
    <row r="386" customFormat="false" ht="15.75" hidden="false" customHeight="false" outlineLevel="0" collapsed="false">
      <c r="A386" s="14" t="n">
        <v>1664</v>
      </c>
      <c r="B386" s="15" t="n">
        <v>880</v>
      </c>
      <c r="C386" s="14" t="n">
        <v>1</v>
      </c>
      <c r="D386" s="15" t="s">
        <v>34</v>
      </c>
      <c r="E386" s="14" t="n">
        <v>2</v>
      </c>
      <c r="F386" s="15" t="s">
        <v>82</v>
      </c>
      <c r="G386" s="15" t="s">
        <v>442</v>
      </c>
      <c r="H386" s="18" t="n">
        <v>28473</v>
      </c>
      <c r="I386" s="16" t="n">
        <v>42125</v>
      </c>
      <c r="J386" s="15" t="s">
        <v>442</v>
      </c>
      <c r="K386" s="18" t="n">
        <v>28473</v>
      </c>
      <c r="L386" s="16" t="n">
        <v>42125</v>
      </c>
      <c r="M386" s="17" t="n">
        <v>14394.24</v>
      </c>
      <c r="N386" s="17" t="n">
        <v>7652.76</v>
      </c>
      <c r="O386" s="17" t="n">
        <v>11487.96</v>
      </c>
      <c r="P386" s="17" t="n">
        <v>2104.56</v>
      </c>
      <c r="Q386" s="17" t="n">
        <v>4939.78</v>
      </c>
      <c r="R386" s="17" t="n">
        <v>40579.3</v>
      </c>
      <c r="S386" s="17" t="n">
        <v>761.52</v>
      </c>
      <c r="T386" s="17" t="n">
        <v>0</v>
      </c>
      <c r="U386" s="17" t="n">
        <v>3540.88</v>
      </c>
      <c r="V386" s="15"/>
      <c r="W386" s="17" t="n">
        <v>41340.82</v>
      </c>
      <c r="X386" s="15"/>
    </row>
    <row r="387" customFormat="false" ht="15.75" hidden="false" customHeight="false" outlineLevel="0" collapsed="false">
      <c r="A387" s="14" t="n">
        <v>1665</v>
      </c>
      <c r="B387" s="15" t="n">
        <v>1831</v>
      </c>
      <c r="C387" s="14" t="n">
        <v>1</v>
      </c>
      <c r="D387" s="15" t="s">
        <v>34</v>
      </c>
      <c r="E387" s="14" t="n">
        <v>3</v>
      </c>
      <c r="F387" s="15" t="s">
        <v>55</v>
      </c>
      <c r="G387" s="15" t="s">
        <v>443</v>
      </c>
      <c r="H387" s="16" t="n">
        <v>26774</v>
      </c>
      <c r="I387" s="16" t="n">
        <v>40915</v>
      </c>
      <c r="J387" s="15" t="s">
        <v>443</v>
      </c>
      <c r="K387" s="16" t="n">
        <v>26774</v>
      </c>
      <c r="L387" s="16" t="n">
        <v>40915</v>
      </c>
      <c r="M387" s="17" t="n">
        <v>10807.56</v>
      </c>
      <c r="N387" s="17" t="n">
        <v>5252.76</v>
      </c>
      <c r="O387" s="17" t="n">
        <v>7302.84</v>
      </c>
      <c r="P387" s="17" t="n">
        <v>1735.44</v>
      </c>
      <c r="Q387" s="17" t="n">
        <v>3649.44</v>
      </c>
      <c r="R387" s="17" t="n">
        <v>28748.04</v>
      </c>
      <c r="S387" s="17" t="n">
        <v>1166.45</v>
      </c>
      <c r="T387" s="17" t="n">
        <v>0</v>
      </c>
      <c r="U387" s="17" t="n">
        <v>2381.84</v>
      </c>
      <c r="V387" s="15"/>
      <c r="W387" s="17" t="n">
        <v>29914.49</v>
      </c>
      <c r="X387" s="15"/>
    </row>
    <row r="388" customFormat="false" ht="15.75" hidden="false" customHeight="false" outlineLevel="0" collapsed="false">
      <c r="A388" s="14" t="n">
        <v>1666</v>
      </c>
      <c r="B388" s="15" t="n">
        <v>2322</v>
      </c>
      <c r="C388" s="14" t="n">
        <v>2</v>
      </c>
      <c r="D388" s="15" t="s">
        <v>67</v>
      </c>
      <c r="E388" s="14" t="n">
        <v>1</v>
      </c>
      <c r="F388" s="15" t="s">
        <v>444</v>
      </c>
      <c r="G388" s="15" t="s">
        <v>36</v>
      </c>
      <c r="H388" s="14"/>
      <c r="I388" s="14"/>
      <c r="J388" s="15" t="s">
        <v>445</v>
      </c>
      <c r="K388" s="16" t="n">
        <v>32309</v>
      </c>
      <c r="L388" s="16" t="n">
        <v>44662</v>
      </c>
      <c r="M388" s="17" t="n">
        <v>16646.88</v>
      </c>
      <c r="N388" s="17" t="n">
        <v>8749.68</v>
      </c>
      <c r="O388" s="17" t="n">
        <v>16910.88</v>
      </c>
      <c r="P388" s="17" t="n">
        <v>2575.44</v>
      </c>
      <c r="Q388" s="17" t="n">
        <v>5988.86</v>
      </c>
      <c r="R388" s="17" t="n">
        <v>50871.74</v>
      </c>
      <c r="S388" s="17" t="n">
        <v>-461.3</v>
      </c>
      <c r="T388" s="17" t="n">
        <v>0</v>
      </c>
      <c r="U388" s="17" t="n">
        <v>4706</v>
      </c>
      <c r="V388" s="15"/>
      <c r="W388" s="17" t="n">
        <v>50410.44</v>
      </c>
      <c r="X388" s="15"/>
    </row>
    <row r="389" customFormat="false" ht="15.75" hidden="false" customHeight="false" outlineLevel="0" collapsed="false">
      <c r="A389" s="14" t="n">
        <v>1667</v>
      </c>
      <c r="B389" s="15" t="n">
        <v>1600</v>
      </c>
      <c r="C389" s="14" t="n">
        <v>1</v>
      </c>
      <c r="D389" s="15" t="s">
        <v>34</v>
      </c>
      <c r="E389" s="14" t="n">
        <v>2</v>
      </c>
      <c r="F389" s="15" t="s">
        <v>84</v>
      </c>
      <c r="G389" s="15" t="s">
        <v>446</v>
      </c>
      <c r="H389" s="16" t="n">
        <v>29117</v>
      </c>
      <c r="I389" s="16" t="n">
        <v>38827</v>
      </c>
      <c r="J389" s="15" t="s">
        <v>446</v>
      </c>
      <c r="K389" s="16" t="n">
        <v>29117</v>
      </c>
      <c r="L389" s="16" t="n">
        <v>38827</v>
      </c>
      <c r="M389" s="17" t="n">
        <v>14394.24</v>
      </c>
      <c r="N389" s="17" t="n">
        <v>7652.76</v>
      </c>
      <c r="O389" s="17" t="n">
        <v>11487.96</v>
      </c>
      <c r="P389" s="17" t="n">
        <v>2104.56</v>
      </c>
      <c r="Q389" s="17" t="n">
        <v>4939.78</v>
      </c>
      <c r="R389" s="17" t="n">
        <v>40579.3</v>
      </c>
      <c r="S389" s="17" t="n">
        <v>2094.18</v>
      </c>
      <c r="T389" s="17" t="n">
        <v>0</v>
      </c>
      <c r="U389" s="17" t="n">
        <v>3540.88</v>
      </c>
      <c r="V389" s="15"/>
      <c r="W389" s="17" t="n">
        <v>42673.48</v>
      </c>
      <c r="X389" s="15"/>
    </row>
    <row r="390" customFormat="false" ht="15.75" hidden="false" customHeight="false" outlineLevel="0" collapsed="false">
      <c r="A390" s="14" t="n">
        <v>1668</v>
      </c>
      <c r="B390" s="15" t="n">
        <v>1173</v>
      </c>
      <c r="C390" s="14" t="n">
        <v>1</v>
      </c>
      <c r="D390" s="15" t="s">
        <v>34</v>
      </c>
      <c r="E390" s="14" t="n">
        <v>4</v>
      </c>
      <c r="F390" s="15" t="s">
        <v>72</v>
      </c>
      <c r="G390" s="15" t="s">
        <v>447</v>
      </c>
      <c r="H390" s="16" t="n">
        <v>26333</v>
      </c>
      <c r="I390" s="16" t="n">
        <v>43595</v>
      </c>
      <c r="J390" s="15" t="s">
        <v>447</v>
      </c>
      <c r="K390" s="16" t="n">
        <v>26333</v>
      </c>
      <c r="L390" s="16" t="n">
        <v>43595</v>
      </c>
      <c r="M390" s="17" t="n">
        <v>8994.96</v>
      </c>
      <c r="N390" s="17" t="n">
        <v>4578.84</v>
      </c>
      <c r="O390" s="17" t="n">
        <v>6027.24</v>
      </c>
      <c r="P390" s="17" t="n">
        <v>1430.28</v>
      </c>
      <c r="Q390" s="17" t="n">
        <v>3253.18</v>
      </c>
      <c r="R390" s="17" t="n">
        <v>24284.5</v>
      </c>
      <c r="S390" s="17" t="n">
        <v>0</v>
      </c>
      <c r="T390" s="17" t="n">
        <v>0</v>
      </c>
      <c r="U390" s="17" t="n">
        <v>2006.06</v>
      </c>
      <c r="V390" s="15"/>
      <c r="W390" s="17" t="n">
        <v>24284.5</v>
      </c>
      <c r="X390" s="15"/>
    </row>
    <row r="391" customFormat="false" ht="15.75" hidden="false" customHeight="false" outlineLevel="0" collapsed="false">
      <c r="A391" s="14" t="n">
        <v>1669</v>
      </c>
      <c r="B391" s="15" t="n">
        <v>1976</v>
      </c>
      <c r="C391" s="14" t="n">
        <v>1</v>
      </c>
      <c r="D391" s="15" t="s">
        <v>34</v>
      </c>
      <c r="E391" s="14" t="n">
        <v>1</v>
      </c>
      <c r="F391" s="15" t="s">
        <v>42</v>
      </c>
      <c r="G391" s="15" t="s">
        <v>448</v>
      </c>
      <c r="H391" s="16" t="n">
        <v>29101</v>
      </c>
      <c r="I391" s="16" t="n">
        <v>44774</v>
      </c>
      <c r="J391" s="15" t="s">
        <v>448</v>
      </c>
      <c r="K391" s="16" t="n">
        <v>29101</v>
      </c>
      <c r="L391" s="16" t="n">
        <v>44774</v>
      </c>
      <c r="M391" s="17" t="n">
        <v>16646.88</v>
      </c>
      <c r="N391" s="17" t="n">
        <v>8749.68</v>
      </c>
      <c r="O391" s="17" t="n">
        <v>16910.88</v>
      </c>
      <c r="P391" s="17" t="n">
        <v>2575.44</v>
      </c>
      <c r="Q391" s="17" t="n">
        <v>5988.86</v>
      </c>
      <c r="R391" s="17" t="n">
        <v>50871.74</v>
      </c>
      <c r="S391" s="17" t="n">
        <v>-461.3</v>
      </c>
      <c r="T391" s="17" t="n">
        <v>0</v>
      </c>
      <c r="U391" s="17" t="n">
        <v>4706</v>
      </c>
      <c r="V391" s="15"/>
      <c r="W391" s="17" t="n">
        <v>50410.44</v>
      </c>
      <c r="X391" s="15"/>
    </row>
    <row r="392" customFormat="false" ht="15.75" hidden="false" customHeight="false" outlineLevel="0" collapsed="false">
      <c r="A392" s="14" t="n">
        <v>1670</v>
      </c>
      <c r="B392" s="15" t="n">
        <v>1925</v>
      </c>
      <c r="C392" s="14" t="n">
        <v>1</v>
      </c>
      <c r="D392" s="15" t="s">
        <v>34</v>
      </c>
      <c r="E392" s="14" t="n">
        <v>1</v>
      </c>
      <c r="F392" s="15" t="s">
        <v>42</v>
      </c>
      <c r="G392" s="15" t="s">
        <v>36</v>
      </c>
      <c r="H392" s="16"/>
      <c r="I392" s="16"/>
      <c r="J392" s="15" t="s">
        <v>36</v>
      </c>
      <c r="K392" s="16"/>
      <c r="L392" s="16"/>
      <c r="M392" s="17" t="n">
        <v>16646.88</v>
      </c>
      <c r="N392" s="17" t="n">
        <v>8749.68</v>
      </c>
      <c r="O392" s="17" t="n">
        <v>16910.88</v>
      </c>
      <c r="P392" s="17" t="n">
        <v>2575.44</v>
      </c>
      <c r="Q392" s="17" t="n">
        <v>5988.86</v>
      </c>
      <c r="R392" s="17" t="n">
        <v>50871.74</v>
      </c>
      <c r="S392" s="17" t="n">
        <v>0</v>
      </c>
      <c r="T392" s="17" t="n">
        <v>0</v>
      </c>
      <c r="U392" s="17" t="n">
        <v>4706</v>
      </c>
      <c r="V392" s="15"/>
      <c r="W392" s="17" t="n">
        <v>50871.74</v>
      </c>
      <c r="X392" s="15"/>
    </row>
    <row r="393" customFormat="false" ht="15.75" hidden="false" customHeight="false" outlineLevel="0" collapsed="false">
      <c r="A393" s="14" t="n">
        <v>1671</v>
      </c>
      <c r="B393" s="15" t="n">
        <v>2566</v>
      </c>
      <c r="C393" s="14" t="n">
        <v>1</v>
      </c>
      <c r="D393" s="15" t="s">
        <v>34</v>
      </c>
      <c r="E393" s="14" t="n">
        <v>2</v>
      </c>
      <c r="F393" s="15" t="s">
        <v>57</v>
      </c>
      <c r="G393" s="15" t="s">
        <v>36</v>
      </c>
      <c r="H393" s="14"/>
      <c r="I393" s="14"/>
      <c r="J393" s="15" t="s">
        <v>449</v>
      </c>
      <c r="K393" s="16" t="n">
        <v>28983</v>
      </c>
      <c r="L393" s="16" t="n">
        <v>45921</v>
      </c>
      <c r="M393" s="17" t="n">
        <v>14394.24</v>
      </c>
      <c r="N393" s="17" t="n">
        <v>7652.76</v>
      </c>
      <c r="O393" s="17" t="n">
        <v>11487.96</v>
      </c>
      <c r="P393" s="17" t="n">
        <v>2104.56</v>
      </c>
      <c r="Q393" s="17" t="n">
        <v>4939.78</v>
      </c>
      <c r="R393" s="17" t="n">
        <v>40579.3</v>
      </c>
      <c r="S393" s="17" t="n">
        <v>0</v>
      </c>
      <c r="T393" s="17" t="n">
        <v>0</v>
      </c>
      <c r="U393" s="17" t="n">
        <v>3540.88</v>
      </c>
      <c r="V393" s="15"/>
      <c r="W393" s="17" t="n">
        <v>40579.3</v>
      </c>
      <c r="X393" s="15"/>
    </row>
    <row r="394" customFormat="false" ht="15.75" hidden="false" customHeight="false" outlineLevel="0" collapsed="false">
      <c r="A394" s="14" t="n">
        <v>1672</v>
      </c>
      <c r="B394" s="15" t="n">
        <v>1505</v>
      </c>
      <c r="C394" s="14" t="n">
        <v>1</v>
      </c>
      <c r="D394" s="15" t="s">
        <v>34</v>
      </c>
      <c r="E394" s="14" t="n">
        <v>3</v>
      </c>
      <c r="F394" s="15" t="s">
        <v>125</v>
      </c>
      <c r="G394" s="15" t="s">
        <v>450</v>
      </c>
      <c r="H394" s="16" t="n">
        <v>29036</v>
      </c>
      <c r="I394" s="16" t="n">
        <v>41110</v>
      </c>
      <c r="J394" s="15" t="s">
        <v>450</v>
      </c>
      <c r="K394" s="16" t="n">
        <v>29036</v>
      </c>
      <c r="L394" s="16" t="n">
        <v>41110</v>
      </c>
      <c r="M394" s="17" t="n">
        <v>10807.56</v>
      </c>
      <c r="N394" s="17" t="n">
        <v>5252.76</v>
      </c>
      <c r="O394" s="17" t="n">
        <v>7302.84</v>
      </c>
      <c r="P394" s="17" t="n">
        <v>1735.44</v>
      </c>
      <c r="Q394" s="17" t="n">
        <v>3649.44</v>
      </c>
      <c r="R394" s="17" t="n">
        <v>28748.04</v>
      </c>
      <c r="S394" s="17" t="n">
        <v>967.3</v>
      </c>
      <c r="T394" s="17" t="n">
        <v>0</v>
      </c>
      <c r="U394" s="17" t="n">
        <v>2381.84</v>
      </c>
      <c r="V394" s="15"/>
      <c r="W394" s="17" t="n">
        <v>29715.34</v>
      </c>
      <c r="X394" s="15"/>
    </row>
    <row r="395" customFormat="false" ht="15.75" hidden="false" customHeight="false" outlineLevel="0" collapsed="false">
      <c r="A395" s="14" t="n">
        <v>1673</v>
      </c>
      <c r="B395" s="15" t="n">
        <v>1918</v>
      </c>
      <c r="C395" s="14" t="n">
        <v>1</v>
      </c>
      <c r="D395" s="15" t="s">
        <v>34</v>
      </c>
      <c r="E395" s="14" t="n">
        <v>3</v>
      </c>
      <c r="F395" s="15" t="s">
        <v>55</v>
      </c>
      <c r="G395" s="15" t="s">
        <v>36</v>
      </c>
      <c r="H395" s="14"/>
      <c r="I395" s="14"/>
      <c r="J395" s="15" t="s">
        <v>451</v>
      </c>
      <c r="K395" s="16" t="n">
        <v>26710</v>
      </c>
      <c r="L395" s="16" t="n">
        <v>43601</v>
      </c>
      <c r="M395" s="17" t="n">
        <v>10807.56</v>
      </c>
      <c r="N395" s="17" t="n">
        <v>5252.76</v>
      </c>
      <c r="O395" s="17" t="n">
        <v>7302.84</v>
      </c>
      <c r="P395" s="17" t="n">
        <v>1735.44</v>
      </c>
      <c r="Q395" s="17" t="n">
        <v>3649.44</v>
      </c>
      <c r="R395" s="17" t="n">
        <v>28748.04</v>
      </c>
      <c r="S395" s="17" t="n">
        <v>0</v>
      </c>
      <c r="T395" s="17" t="n">
        <v>0</v>
      </c>
      <c r="U395" s="17" t="n">
        <v>2381.84</v>
      </c>
      <c r="V395" s="15"/>
      <c r="W395" s="17" t="n">
        <v>28748.04</v>
      </c>
      <c r="X395" s="15"/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40625" defaultRowHeight="15.75" zeroHeight="false" outlineLevelRow="0" outlineLevelCol="0"/>
  <sheetData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R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40625" defaultRowHeight="15.75" zeroHeight="false" outlineLevelRow="0" outlineLevelCol="0"/>
  <sheetData>
    <row r="1" customFormat="false" ht="15.75" hidden="false" customHeight="false" outlineLevel="0" collapsed="false">
      <c r="A1" s="20" t="s">
        <v>452</v>
      </c>
    </row>
    <row r="2" customFormat="false" ht="15.75" hidden="false" customHeight="false" outlineLevel="0" collapsed="false">
      <c r="A2" s="21" t="s">
        <v>15</v>
      </c>
      <c r="B2" s="21" t="s">
        <v>14</v>
      </c>
      <c r="C2" s="21" t="s">
        <v>453</v>
      </c>
      <c r="D2" s="21" t="s">
        <v>454</v>
      </c>
      <c r="E2" s="22" t="s">
        <v>22</v>
      </c>
      <c r="F2" s="22" t="s">
        <v>23</v>
      </c>
      <c r="G2" s="22" t="s">
        <v>24</v>
      </c>
      <c r="H2" s="22" t="s">
        <v>25</v>
      </c>
      <c r="I2" s="22" t="s">
        <v>26</v>
      </c>
      <c r="J2" s="22" t="s">
        <v>30</v>
      </c>
      <c r="K2" s="22" t="s">
        <v>27</v>
      </c>
      <c r="L2" s="22" t="s">
        <v>455</v>
      </c>
      <c r="M2" s="22" t="s">
        <v>456</v>
      </c>
      <c r="N2" s="22" t="s">
        <v>457</v>
      </c>
      <c r="O2" s="22" t="s">
        <v>458</v>
      </c>
      <c r="P2" s="22" t="s">
        <v>459</v>
      </c>
      <c r="Q2" s="22" t="s">
        <v>460</v>
      </c>
      <c r="R2" s="22" t="s">
        <v>461</v>
      </c>
    </row>
    <row r="3" customFormat="false" ht="15.75" hidden="false" customHeight="false" outlineLevel="0" collapsed="false">
      <c r="A3" s="23" t="s">
        <v>111</v>
      </c>
      <c r="B3" s="24" t="n">
        <v>2</v>
      </c>
      <c r="C3" s="24" t="n">
        <v>22</v>
      </c>
      <c r="D3" s="24" t="n">
        <v>40</v>
      </c>
      <c r="E3" s="25" t="n">
        <v>14394.24</v>
      </c>
      <c r="F3" s="25" t="n">
        <v>7652.76</v>
      </c>
      <c r="G3" s="25" t="n">
        <v>11487.96</v>
      </c>
      <c r="H3" s="25" t="n">
        <v>2104.56</v>
      </c>
      <c r="I3" s="25" t="n">
        <v>4939.78</v>
      </c>
      <c r="J3" s="25" t="n">
        <v>3540.88</v>
      </c>
      <c r="K3" s="25" t="n">
        <v>40579.3</v>
      </c>
      <c r="L3" s="25" t="n">
        <v>1199.52</v>
      </c>
      <c r="M3" s="25" t="n">
        <v>637.73</v>
      </c>
      <c r="N3" s="25" t="n">
        <v>957.33</v>
      </c>
      <c r="O3" s="25" t="n">
        <v>175.38</v>
      </c>
      <c r="P3" s="25" t="n">
        <v>2969.96</v>
      </c>
      <c r="Q3" s="25" t="n">
        <v>2469.89</v>
      </c>
      <c r="R3" s="25" t="n">
        <v>1770.44</v>
      </c>
    </row>
    <row r="4" customFormat="false" ht="15.75" hidden="false" customHeight="false" outlineLevel="0" collapsed="false">
      <c r="A4" s="23" t="s">
        <v>401</v>
      </c>
      <c r="B4" s="24" t="n">
        <v>2</v>
      </c>
      <c r="C4" s="24" t="n">
        <v>22</v>
      </c>
      <c r="D4" s="24" t="n">
        <v>40</v>
      </c>
      <c r="E4" s="25" t="n">
        <v>14394.24</v>
      </c>
      <c r="F4" s="25" t="n">
        <v>7652.76</v>
      </c>
      <c r="G4" s="25" t="n">
        <v>11487.96</v>
      </c>
      <c r="H4" s="25" t="n">
        <v>2104.56</v>
      </c>
      <c r="I4" s="25" t="n">
        <v>4939.78</v>
      </c>
      <c r="J4" s="25" t="n">
        <v>3540.88</v>
      </c>
      <c r="K4" s="25" t="n">
        <v>40579.3</v>
      </c>
      <c r="L4" s="25" t="n">
        <v>1199.52</v>
      </c>
      <c r="M4" s="25" t="n">
        <v>637.73</v>
      </c>
      <c r="N4" s="25" t="n">
        <v>957.33</v>
      </c>
      <c r="O4" s="25" t="n">
        <v>175.38</v>
      </c>
      <c r="P4" s="25" t="n">
        <v>2969.96</v>
      </c>
      <c r="Q4" s="25" t="n">
        <v>2469.89</v>
      </c>
      <c r="R4" s="25" t="n">
        <v>1770.44</v>
      </c>
    </row>
    <row r="5" customFormat="false" ht="15.75" hidden="false" customHeight="false" outlineLevel="0" collapsed="false">
      <c r="A5" s="23" t="s">
        <v>462</v>
      </c>
      <c r="B5" s="24" t="n">
        <v>2</v>
      </c>
      <c r="C5" s="24" t="n">
        <v>24</v>
      </c>
      <c r="D5" s="24" t="n">
        <v>55</v>
      </c>
      <c r="E5" s="25" t="n">
        <v>14394.24</v>
      </c>
      <c r="F5" s="25" t="n">
        <v>8749.68</v>
      </c>
      <c r="G5" s="25" t="n">
        <v>15635.4</v>
      </c>
      <c r="H5" s="25" t="n">
        <v>2104.56</v>
      </c>
      <c r="I5" s="25" t="n">
        <v>5813.84</v>
      </c>
      <c r="J5" s="25" t="n">
        <v>4414.94</v>
      </c>
      <c r="K5" s="25" t="n">
        <v>46697.72</v>
      </c>
      <c r="L5" s="25" t="n">
        <v>1199.52</v>
      </c>
      <c r="M5" s="25" t="n">
        <v>729.14</v>
      </c>
      <c r="N5" s="25" t="n">
        <v>1302.95</v>
      </c>
      <c r="O5" s="25" t="n">
        <v>175.38</v>
      </c>
      <c r="P5" s="25" t="n">
        <v>3406.99</v>
      </c>
      <c r="Q5" s="25" t="n">
        <v>2906.92</v>
      </c>
      <c r="R5" s="25" t="n">
        <v>2207.47</v>
      </c>
    </row>
    <row r="6" customFormat="false" ht="15.75" hidden="false" customHeight="false" outlineLevel="0" collapsed="false">
      <c r="A6" s="23" t="s">
        <v>463</v>
      </c>
      <c r="B6" s="24" t="n">
        <v>2</v>
      </c>
      <c r="C6" s="24" t="n">
        <v>22</v>
      </c>
      <c r="D6" s="24" t="n">
        <v>50</v>
      </c>
      <c r="E6" s="25" t="n">
        <v>14394.24</v>
      </c>
      <c r="F6" s="25" t="n">
        <v>7652.76</v>
      </c>
      <c r="G6" s="25" t="n">
        <v>14038.92</v>
      </c>
      <c r="H6" s="25" t="n">
        <v>2104.56</v>
      </c>
      <c r="I6" s="25" t="n">
        <v>5364.94</v>
      </c>
      <c r="J6" s="25" t="n">
        <v>3966.04</v>
      </c>
      <c r="K6" s="25" t="n">
        <v>43555.42</v>
      </c>
      <c r="L6" s="25" t="n">
        <v>1199.52</v>
      </c>
      <c r="M6" s="25" t="n">
        <v>637.73</v>
      </c>
      <c r="N6" s="25" t="n">
        <v>1169.91</v>
      </c>
      <c r="O6" s="25" t="n">
        <v>175.38</v>
      </c>
      <c r="P6" s="25" t="n">
        <v>3182.54</v>
      </c>
      <c r="Q6" s="25" t="n">
        <v>2682.47</v>
      </c>
      <c r="R6" s="25" t="n">
        <v>1983.02</v>
      </c>
    </row>
    <row r="7" customFormat="false" ht="15.75" hidden="false" customHeight="false" outlineLevel="0" collapsed="false">
      <c r="A7" s="23" t="s">
        <v>464</v>
      </c>
      <c r="B7" s="24" t="n">
        <v>2</v>
      </c>
      <c r="C7" s="24" t="n">
        <v>24</v>
      </c>
      <c r="D7" s="24" t="n">
        <v>65</v>
      </c>
      <c r="E7" s="25" t="n">
        <v>14394.24</v>
      </c>
      <c r="F7" s="25" t="n">
        <v>8749.68</v>
      </c>
      <c r="G7" s="25" t="n">
        <v>18186.12</v>
      </c>
      <c r="H7" s="25" t="n">
        <v>2104.56</v>
      </c>
      <c r="I7" s="25" t="n">
        <v>6238.96</v>
      </c>
      <c r="J7" s="25" t="n">
        <v>4840.06</v>
      </c>
      <c r="K7" s="25" t="n">
        <v>49673.56</v>
      </c>
      <c r="L7" s="25" t="n">
        <v>1199.52</v>
      </c>
      <c r="M7" s="25" t="n">
        <v>729.14</v>
      </c>
      <c r="N7" s="25" t="n">
        <v>1515.51</v>
      </c>
      <c r="O7" s="25" t="n">
        <v>175.38</v>
      </c>
      <c r="P7" s="25" t="n">
        <v>3619.55</v>
      </c>
      <c r="Q7" s="25" t="n">
        <v>3119.48</v>
      </c>
      <c r="R7" s="25" t="n">
        <v>2420.03</v>
      </c>
    </row>
    <row r="8" customFormat="false" ht="15.75" hidden="false" customHeight="false" outlineLevel="0" collapsed="false">
      <c r="A8" s="23" t="s">
        <v>55</v>
      </c>
      <c r="B8" s="24" t="n">
        <v>3</v>
      </c>
      <c r="C8" s="24" t="n">
        <v>16</v>
      </c>
      <c r="D8" s="24" t="n">
        <v>25</v>
      </c>
      <c r="E8" s="25" t="n">
        <v>10807.56</v>
      </c>
      <c r="F8" s="25" t="n">
        <v>5252.76</v>
      </c>
      <c r="G8" s="25" t="n">
        <v>7302.84</v>
      </c>
      <c r="H8" s="25" t="n">
        <v>1735.44</v>
      </c>
      <c r="I8" s="25" t="n">
        <v>3649.44</v>
      </c>
      <c r="J8" s="25" t="n">
        <v>2381.84</v>
      </c>
      <c r="K8" s="25" t="n">
        <v>28748.04</v>
      </c>
      <c r="L8" s="25" t="n">
        <v>900.63</v>
      </c>
      <c r="M8" s="25" t="n">
        <v>437.73</v>
      </c>
      <c r="N8" s="25" t="n">
        <v>608.57</v>
      </c>
      <c r="O8" s="25" t="n">
        <v>144.62</v>
      </c>
      <c r="P8" s="25" t="n">
        <v>2091.55</v>
      </c>
      <c r="Q8" s="25" t="n">
        <v>1824.72</v>
      </c>
      <c r="R8" s="25" t="n">
        <v>1190.92</v>
      </c>
    </row>
    <row r="9" customFormat="false" ht="15.75" hidden="false" customHeight="false" outlineLevel="0" collapsed="false">
      <c r="A9" s="23" t="s">
        <v>62</v>
      </c>
      <c r="B9" s="24" t="n">
        <v>2</v>
      </c>
      <c r="C9" s="24" t="n">
        <v>22</v>
      </c>
      <c r="D9" s="24" t="n">
        <v>40</v>
      </c>
      <c r="E9" s="25" t="n">
        <v>14394.24</v>
      </c>
      <c r="F9" s="25" t="n">
        <v>7652.76</v>
      </c>
      <c r="G9" s="25" t="n">
        <v>11487.96</v>
      </c>
      <c r="H9" s="25" t="n">
        <v>2104.56</v>
      </c>
      <c r="I9" s="25" t="n">
        <v>4939.78</v>
      </c>
      <c r="J9" s="25" t="n">
        <v>3540.88</v>
      </c>
      <c r="K9" s="25" t="n">
        <v>40579.3</v>
      </c>
      <c r="L9" s="25" t="n">
        <v>1199.52</v>
      </c>
      <c r="M9" s="25" t="n">
        <v>637.73</v>
      </c>
      <c r="N9" s="25" t="n">
        <v>957.33</v>
      </c>
      <c r="O9" s="25" t="n">
        <v>175.38</v>
      </c>
      <c r="P9" s="25" t="n">
        <v>2969.96</v>
      </c>
      <c r="Q9" s="25" t="n">
        <v>2469.89</v>
      </c>
      <c r="R9" s="25" t="n">
        <v>1770.44</v>
      </c>
    </row>
    <row r="10" customFormat="false" ht="15.75" hidden="false" customHeight="false" outlineLevel="0" collapsed="false">
      <c r="A10" s="23" t="s">
        <v>414</v>
      </c>
      <c r="B10" s="24" t="n">
        <v>2</v>
      </c>
      <c r="C10" s="24" t="n">
        <v>22</v>
      </c>
      <c r="D10" s="24" t="n">
        <v>40</v>
      </c>
      <c r="E10" s="25" t="n">
        <v>14394.24</v>
      </c>
      <c r="F10" s="25" t="n">
        <v>7652.76</v>
      </c>
      <c r="G10" s="25" t="n">
        <v>11487.96</v>
      </c>
      <c r="H10" s="25" t="n">
        <v>2104.56</v>
      </c>
      <c r="I10" s="25" t="n">
        <v>4939.78</v>
      </c>
      <c r="J10" s="25" t="n">
        <v>3540.88</v>
      </c>
      <c r="K10" s="25" t="n">
        <v>40579.3</v>
      </c>
      <c r="L10" s="25" t="n">
        <v>1199.52</v>
      </c>
      <c r="M10" s="25" t="n">
        <v>637.73</v>
      </c>
      <c r="N10" s="25" t="n">
        <v>957.33</v>
      </c>
      <c r="O10" s="25" t="n">
        <v>175.38</v>
      </c>
      <c r="P10" s="25" t="n">
        <v>2969.96</v>
      </c>
      <c r="Q10" s="25" t="n">
        <v>2469.89</v>
      </c>
      <c r="R10" s="25" t="n">
        <v>1770.44</v>
      </c>
    </row>
    <row r="11" customFormat="false" ht="15.75" hidden="false" customHeight="false" outlineLevel="0" collapsed="false">
      <c r="A11" s="23" t="s">
        <v>40</v>
      </c>
      <c r="B11" s="24" t="n">
        <v>1</v>
      </c>
      <c r="C11" s="24" t="n">
        <v>28</v>
      </c>
      <c r="D11" s="24" t="n">
        <v>70</v>
      </c>
      <c r="E11" s="25" t="n">
        <v>16646.88</v>
      </c>
      <c r="F11" s="25" t="n">
        <v>12494.64</v>
      </c>
      <c r="G11" s="25" t="n">
        <v>19461.48</v>
      </c>
      <c r="H11" s="25" t="n">
        <v>2575.44</v>
      </c>
      <c r="I11" s="25" t="n">
        <v>7038.12</v>
      </c>
      <c r="J11" s="25" t="n">
        <v>5755.26</v>
      </c>
      <c r="K11" s="25" t="n">
        <v>58216.56</v>
      </c>
      <c r="L11" s="25" t="n">
        <v>1387.24</v>
      </c>
      <c r="M11" s="25" t="n">
        <v>1041.22</v>
      </c>
      <c r="N11" s="25" t="n">
        <v>1621.79</v>
      </c>
      <c r="O11" s="25" t="n">
        <v>214.62</v>
      </c>
      <c r="P11" s="25" t="n">
        <v>4264.87</v>
      </c>
      <c r="Q11" s="25" t="n">
        <v>3519.06</v>
      </c>
      <c r="R11" s="25" t="n">
        <v>2877.63</v>
      </c>
    </row>
    <row r="12" customFormat="false" ht="15.75" hidden="false" customHeight="false" outlineLevel="0" collapsed="false">
      <c r="A12" s="23" t="s">
        <v>72</v>
      </c>
      <c r="B12" s="24" t="n">
        <v>4</v>
      </c>
      <c r="C12" s="24" t="n">
        <v>14</v>
      </c>
      <c r="D12" s="24" t="n">
        <v>20</v>
      </c>
      <c r="E12" s="25" t="n">
        <v>8994.96</v>
      </c>
      <c r="F12" s="25" t="n">
        <v>4578.84</v>
      </c>
      <c r="G12" s="25" t="n">
        <v>6027.24</v>
      </c>
      <c r="H12" s="25" t="n">
        <v>1430.28</v>
      </c>
      <c r="I12" s="25" t="n">
        <v>3253.18</v>
      </c>
      <c r="J12" s="25" t="n">
        <v>2006.06</v>
      </c>
      <c r="K12" s="25" t="n">
        <v>24284.5</v>
      </c>
      <c r="L12" s="25" t="n">
        <v>749.58</v>
      </c>
      <c r="M12" s="25" t="n">
        <v>381.57</v>
      </c>
      <c r="N12" s="25" t="n">
        <v>502.27</v>
      </c>
      <c r="O12" s="25" t="n">
        <v>119.19</v>
      </c>
      <c r="P12" s="25" t="n">
        <v>1752.61</v>
      </c>
      <c r="Q12" s="25" t="n">
        <v>1626.59</v>
      </c>
      <c r="R12" s="25" t="n">
        <v>1003.03</v>
      </c>
    </row>
    <row r="13" customFormat="false" ht="15.75" hidden="false" customHeight="false" outlineLevel="0" collapsed="false">
      <c r="A13" s="23" t="s">
        <v>174</v>
      </c>
      <c r="B13" s="24" t="n">
        <v>4</v>
      </c>
      <c r="C13" s="24" t="n">
        <v>14</v>
      </c>
      <c r="D13" s="24" t="n">
        <v>20</v>
      </c>
      <c r="E13" s="25" t="n">
        <v>8994.96</v>
      </c>
      <c r="F13" s="25" t="n">
        <v>4578.84</v>
      </c>
      <c r="G13" s="25" t="n">
        <v>6027.24</v>
      </c>
      <c r="H13" s="25" t="n">
        <v>1430.28</v>
      </c>
      <c r="I13" s="25" t="n">
        <v>3253.18</v>
      </c>
      <c r="J13" s="25" t="n">
        <v>2006.06</v>
      </c>
      <c r="K13" s="25" t="n">
        <v>24284.5</v>
      </c>
      <c r="L13" s="25" t="n">
        <v>749.58</v>
      </c>
      <c r="M13" s="25" t="n">
        <v>381.57</v>
      </c>
      <c r="N13" s="25" t="n">
        <v>502.27</v>
      </c>
      <c r="O13" s="25" t="n">
        <v>119.19</v>
      </c>
      <c r="P13" s="25" t="n">
        <v>1752.61</v>
      </c>
      <c r="Q13" s="25" t="n">
        <v>1626.59</v>
      </c>
      <c r="R13" s="25" t="n">
        <v>1003.03</v>
      </c>
    </row>
    <row r="14" customFormat="false" ht="15.75" hidden="false" customHeight="false" outlineLevel="0" collapsed="false">
      <c r="A14" s="23" t="s">
        <v>465</v>
      </c>
      <c r="B14" s="24" t="n">
        <v>4</v>
      </c>
      <c r="C14" s="24" t="n">
        <v>14</v>
      </c>
      <c r="D14" s="24" t="n">
        <v>20</v>
      </c>
      <c r="E14" s="25" t="n">
        <v>8994.96</v>
      </c>
      <c r="F14" s="25" t="n">
        <v>4578.84</v>
      </c>
      <c r="G14" s="25" t="n">
        <v>6027.24</v>
      </c>
      <c r="H14" s="25" t="n">
        <v>1430.28</v>
      </c>
      <c r="I14" s="25" t="n">
        <v>3253.18</v>
      </c>
      <c r="J14" s="25" t="n">
        <v>2006.06</v>
      </c>
      <c r="K14" s="25" t="n">
        <v>24284.5</v>
      </c>
      <c r="L14" s="25" t="n">
        <v>749.58</v>
      </c>
      <c r="M14" s="25" t="n">
        <v>381.57</v>
      </c>
      <c r="N14" s="25" t="n">
        <v>502.27</v>
      </c>
      <c r="O14" s="25" t="n">
        <v>119.19</v>
      </c>
      <c r="P14" s="25" t="n">
        <v>1752.61</v>
      </c>
      <c r="Q14" s="25" t="n">
        <v>1626.59</v>
      </c>
      <c r="R14" s="25" t="n">
        <v>1003.03</v>
      </c>
    </row>
    <row r="15" customFormat="false" ht="15.75" hidden="false" customHeight="false" outlineLevel="0" collapsed="false">
      <c r="A15" s="23" t="s">
        <v>386</v>
      </c>
      <c r="B15" s="24" t="n">
        <v>6</v>
      </c>
      <c r="C15" s="24" t="n">
        <v>0</v>
      </c>
      <c r="D15" s="24" t="n">
        <v>0</v>
      </c>
      <c r="E15" s="25" t="n">
        <v>7297.8</v>
      </c>
      <c r="F15" s="25" t="n">
        <v>5589.6</v>
      </c>
      <c r="G15" s="25" t="n">
        <v>1137.6</v>
      </c>
      <c r="H15" s="25" t="n">
        <v>1263.6</v>
      </c>
      <c r="I15" s="25" t="n">
        <v>2300.9</v>
      </c>
      <c r="J15" s="25" t="n">
        <v>1331.8</v>
      </c>
      <c r="K15" s="25" t="n">
        <v>17589.5</v>
      </c>
      <c r="L15" s="25" t="n">
        <v>608.15</v>
      </c>
      <c r="M15" s="25" t="n">
        <v>465.8</v>
      </c>
      <c r="N15" s="25" t="n">
        <v>94.8</v>
      </c>
      <c r="O15" s="25" t="n">
        <v>105.3</v>
      </c>
      <c r="P15" s="25" t="n">
        <v>1274.05</v>
      </c>
      <c r="Q15" s="25" t="n">
        <v>1150.45</v>
      </c>
      <c r="R15" s="25" t="n">
        <v>665.9</v>
      </c>
    </row>
    <row r="16" customFormat="false" ht="15.75" hidden="false" customHeight="false" outlineLevel="0" collapsed="false">
      <c r="A16" s="23" t="s">
        <v>356</v>
      </c>
      <c r="B16" s="24" t="n">
        <v>3</v>
      </c>
      <c r="C16" s="24" t="n">
        <v>16</v>
      </c>
      <c r="D16" s="24" t="n">
        <v>25</v>
      </c>
      <c r="E16" s="25" t="n">
        <v>10807.56</v>
      </c>
      <c r="F16" s="25" t="n">
        <v>5252.76</v>
      </c>
      <c r="G16" s="25" t="n">
        <v>7302.84</v>
      </c>
      <c r="H16" s="25" t="n">
        <v>1735.44</v>
      </c>
      <c r="I16" s="25" t="n">
        <v>3649.44</v>
      </c>
      <c r="J16" s="25" t="n">
        <v>2381.84</v>
      </c>
      <c r="K16" s="25" t="n">
        <v>28748.04</v>
      </c>
      <c r="L16" s="25" t="n">
        <v>900.63</v>
      </c>
      <c r="M16" s="25" t="n">
        <v>437.73</v>
      </c>
      <c r="N16" s="25" t="n">
        <v>608.57</v>
      </c>
      <c r="O16" s="25" t="n">
        <v>144.62</v>
      </c>
      <c r="P16" s="25" t="n">
        <v>2091.55</v>
      </c>
      <c r="Q16" s="25" t="n">
        <v>1824.72</v>
      </c>
      <c r="R16" s="25" t="n">
        <v>1190.92</v>
      </c>
    </row>
    <row r="17" customFormat="false" ht="15.75" hidden="false" customHeight="false" outlineLevel="0" collapsed="false">
      <c r="A17" s="23" t="s">
        <v>466</v>
      </c>
      <c r="B17" s="24" t="n">
        <v>3</v>
      </c>
      <c r="C17" s="24" t="n">
        <v>17</v>
      </c>
      <c r="D17" s="24" t="n">
        <v>28</v>
      </c>
      <c r="E17" s="25" t="n">
        <v>10807.56</v>
      </c>
      <c r="F17" s="25" t="n">
        <v>5589</v>
      </c>
      <c r="G17" s="25" t="n">
        <v>8170.32</v>
      </c>
      <c r="H17" s="25" t="n">
        <v>1735.44</v>
      </c>
      <c r="I17" s="25" t="n">
        <v>3850.06</v>
      </c>
      <c r="J17" s="25" t="n">
        <v>2582.46</v>
      </c>
      <c r="K17" s="25" t="n">
        <v>30152.38</v>
      </c>
      <c r="L17" s="25" t="n">
        <v>900.63</v>
      </c>
      <c r="M17" s="25" t="n">
        <v>465.75</v>
      </c>
      <c r="N17" s="25" t="n">
        <v>680.86</v>
      </c>
      <c r="O17" s="25" t="n">
        <v>144.62</v>
      </c>
      <c r="P17" s="25" t="n">
        <v>2191.86</v>
      </c>
      <c r="Q17" s="25" t="n">
        <v>1925.03</v>
      </c>
      <c r="R17" s="25" t="n">
        <v>1291.23</v>
      </c>
    </row>
    <row r="18" customFormat="false" ht="15.75" hidden="false" customHeight="false" outlineLevel="0" collapsed="false">
      <c r="A18" s="23" t="s">
        <v>337</v>
      </c>
      <c r="B18" s="24" t="n">
        <v>4</v>
      </c>
      <c r="C18" s="24" t="n">
        <v>14</v>
      </c>
      <c r="D18" s="24" t="n">
        <v>20</v>
      </c>
      <c r="E18" s="25" t="n">
        <v>8994.96</v>
      </c>
      <c r="F18" s="25" t="n">
        <v>4578.84</v>
      </c>
      <c r="G18" s="25" t="n">
        <v>6027.24</v>
      </c>
      <c r="H18" s="25" t="n">
        <v>1430.28</v>
      </c>
      <c r="I18" s="25" t="n">
        <v>3253.18</v>
      </c>
      <c r="J18" s="25" t="n">
        <v>2006.06</v>
      </c>
      <c r="K18" s="25" t="n">
        <v>24284.5</v>
      </c>
      <c r="L18" s="25" t="n">
        <v>749.58</v>
      </c>
      <c r="M18" s="25" t="n">
        <v>381.57</v>
      </c>
      <c r="N18" s="25" t="n">
        <v>502.27</v>
      </c>
      <c r="O18" s="25" t="n">
        <v>119.19</v>
      </c>
      <c r="P18" s="25" t="n">
        <v>1752.61</v>
      </c>
      <c r="Q18" s="25" t="n">
        <v>1626.59</v>
      </c>
      <c r="R18" s="25" t="n">
        <v>1003.03</v>
      </c>
    </row>
    <row r="19" customFormat="false" ht="15.75" hidden="false" customHeight="false" outlineLevel="0" collapsed="false">
      <c r="A19" s="23" t="s">
        <v>467</v>
      </c>
      <c r="B19" s="24" t="n">
        <v>4</v>
      </c>
      <c r="C19" s="24" t="n">
        <v>14</v>
      </c>
      <c r="D19" s="24" t="n">
        <v>20</v>
      </c>
      <c r="E19" s="25" t="n">
        <v>8994.96</v>
      </c>
      <c r="F19" s="25" t="n">
        <v>4578.84</v>
      </c>
      <c r="G19" s="25" t="n">
        <v>6027.24</v>
      </c>
      <c r="H19" s="25" t="n">
        <v>1430.28</v>
      </c>
      <c r="I19" s="25" t="n">
        <v>3253.18</v>
      </c>
      <c r="J19" s="25" t="n">
        <v>2006.06</v>
      </c>
      <c r="K19" s="25" t="n">
        <v>24284.5</v>
      </c>
      <c r="L19" s="25" t="n">
        <v>749.58</v>
      </c>
      <c r="M19" s="25" t="n">
        <v>381.57</v>
      </c>
      <c r="N19" s="25" t="n">
        <v>502.27</v>
      </c>
      <c r="O19" s="25" t="n">
        <v>119.19</v>
      </c>
      <c r="P19" s="25" t="n">
        <v>1752.61</v>
      </c>
      <c r="Q19" s="25" t="n">
        <v>1626.59</v>
      </c>
      <c r="R19" s="25" t="n">
        <v>1003.03</v>
      </c>
    </row>
    <row r="20" customFormat="false" ht="15.75" hidden="false" customHeight="false" outlineLevel="0" collapsed="false">
      <c r="A20" s="23" t="s">
        <v>101</v>
      </c>
      <c r="B20" s="24" t="n">
        <v>1</v>
      </c>
      <c r="C20" s="24" t="n">
        <v>28</v>
      </c>
      <c r="D20" s="24" t="n">
        <v>70</v>
      </c>
      <c r="E20" s="25" t="n">
        <v>16646.88</v>
      </c>
      <c r="F20" s="25" t="n">
        <v>12494.64</v>
      </c>
      <c r="G20" s="25" t="n">
        <v>19461.48</v>
      </c>
      <c r="H20" s="25" t="n">
        <v>2575.44</v>
      </c>
      <c r="I20" s="25" t="n">
        <v>7038.12</v>
      </c>
      <c r="J20" s="25" t="n">
        <v>5755.26</v>
      </c>
      <c r="K20" s="25" t="n">
        <v>58216.56</v>
      </c>
      <c r="L20" s="25" t="n">
        <v>1387.24</v>
      </c>
      <c r="M20" s="25" t="n">
        <v>1041.22</v>
      </c>
      <c r="N20" s="25" t="n">
        <v>1621.79</v>
      </c>
      <c r="O20" s="25" t="n">
        <v>214.62</v>
      </c>
      <c r="P20" s="25" t="n">
        <v>4264.87</v>
      </c>
      <c r="Q20" s="25" t="n">
        <v>3519.06</v>
      </c>
      <c r="R20" s="25" t="n">
        <v>2877.63</v>
      </c>
    </row>
    <row r="21" customFormat="false" ht="15.75" hidden="false" customHeight="false" outlineLevel="0" collapsed="false">
      <c r="A21" s="23" t="s">
        <v>468</v>
      </c>
      <c r="B21" s="24" t="n">
        <v>2</v>
      </c>
      <c r="C21" s="24" t="n">
        <v>24</v>
      </c>
      <c r="D21" s="24" t="n">
        <v>65</v>
      </c>
      <c r="E21" s="25" t="n">
        <v>14394.24</v>
      </c>
      <c r="F21" s="25" t="n">
        <v>8749.68</v>
      </c>
      <c r="G21" s="25" t="n">
        <v>18186.12</v>
      </c>
      <c r="H21" s="25" t="n">
        <v>2104.56</v>
      </c>
      <c r="I21" s="25" t="n">
        <v>6238.96</v>
      </c>
      <c r="J21" s="25" t="n">
        <v>4840.06</v>
      </c>
      <c r="K21" s="25" t="n">
        <v>49673.56</v>
      </c>
      <c r="L21" s="25" t="n">
        <v>1199.52</v>
      </c>
      <c r="M21" s="25" t="n">
        <v>729.14</v>
      </c>
      <c r="N21" s="25" t="n">
        <v>1515.51</v>
      </c>
      <c r="O21" s="25" t="n">
        <v>175.38</v>
      </c>
      <c r="P21" s="25" t="n">
        <v>3619.55</v>
      </c>
      <c r="Q21" s="25" t="n">
        <v>3119.48</v>
      </c>
      <c r="R21" s="25" t="n">
        <v>2420.03</v>
      </c>
    </row>
    <row r="22" customFormat="false" ht="15.75" hidden="false" customHeight="false" outlineLevel="0" collapsed="false">
      <c r="A22" s="23" t="s">
        <v>48</v>
      </c>
      <c r="B22" s="24" t="n">
        <v>1</v>
      </c>
      <c r="C22" s="24" t="n">
        <v>28</v>
      </c>
      <c r="D22" s="24" t="n">
        <v>70</v>
      </c>
      <c r="E22" s="25" t="n">
        <v>16646.88</v>
      </c>
      <c r="F22" s="25" t="n">
        <v>12494.64</v>
      </c>
      <c r="G22" s="25" t="n">
        <v>19461.48</v>
      </c>
      <c r="H22" s="25" t="n">
        <v>2575.44</v>
      </c>
      <c r="I22" s="25" t="n">
        <v>7038.12</v>
      </c>
      <c r="J22" s="25" t="n">
        <v>5755.26</v>
      </c>
      <c r="K22" s="25" t="n">
        <v>58216.56</v>
      </c>
      <c r="L22" s="25" t="n">
        <v>1387.24</v>
      </c>
      <c r="M22" s="25" t="n">
        <v>1041.22</v>
      </c>
      <c r="N22" s="25" t="n">
        <v>1621.79</v>
      </c>
      <c r="O22" s="25" t="n">
        <v>214.62</v>
      </c>
      <c r="P22" s="25" t="n">
        <v>4264.87</v>
      </c>
      <c r="Q22" s="25" t="n">
        <v>3519.06</v>
      </c>
      <c r="R22" s="25" t="n">
        <v>2877.63</v>
      </c>
    </row>
    <row r="23" customFormat="false" ht="15.75" hidden="false" customHeight="false" outlineLevel="0" collapsed="false">
      <c r="A23" s="23" t="s">
        <v>125</v>
      </c>
      <c r="B23" s="24" t="n">
        <v>3</v>
      </c>
      <c r="C23" s="24" t="n">
        <v>16</v>
      </c>
      <c r="D23" s="24" t="n">
        <v>25</v>
      </c>
      <c r="E23" s="25" t="n">
        <v>10807.56</v>
      </c>
      <c r="F23" s="25" t="n">
        <v>5252.76</v>
      </c>
      <c r="G23" s="25" t="n">
        <v>7302.84</v>
      </c>
      <c r="H23" s="25" t="n">
        <v>1735.44</v>
      </c>
      <c r="I23" s="25" t="n">
        <v>3649.44</v>
      </c>
      <c r="J23" s="25" t="n">
        <v>2381.84</v>
      </c>
      <c r="K23" s="25" t="n">
        <v>28748.04</v>
      </c>
      <c r="L23" s="25" t="n">
        <v>900.63</v>
      </c>
      <c r="M23" s="25" t="n">
        <v>437.73</v>
      </c>
      <c r="N23" s="25" t="n">
        <v>608.57</v>
      </c>
      <c r="O23" s="25" t="n">
        <v>144.62</v>
      </c>
      <c r="P23" s="25" t="n">
        <v>2091.55</v>
      </c>
      <c r="Q23" s="25" t="n">
        <v>1824.72</v>
      </c>
      <c r="R23" s="25" t="n">
        <v>1190.92</v>
      </c>
    </row>
    <row r="24" customFormat="false" ht="15.75" hidden="false" customHeight="false" outlineLevel="0" collapsed="false">
      <c r="A24" s="23" t="s">
        <v>469</v>
      </c>
      <c r="B24" s="24" t="n">
        <v>2</v>
      </c>
      <c r="C24" s="24" t="n">
        <v>22</v>
      </c>
      <c r="D24" s="24" t="n">
        <v>40</v>
      </c>
      <c r="E24" s="25" t="n">
        <v>14394.24</v>
      </c>
      <c r="F24" s="25" t="n">
        <v>7652.76</v>
      </c>
      <c r="G24" s="25" t="n">
        <v>11487.96</v>
      </c>
      <c r="H24" s="25" t="n">
        <v>2104.56</v>
      </c>
      <c r="I24" s="25" t="n">
        <v>4939.78</v>
      </c>
      <c r="J24" s="25" t="n">
        <v>3540.88</v>
      </c>
      <c r="K24" s="25" t="n">
        <v>40579.3</v>
      </c>
      <c r="L24" s="25" t="n">
        <v>1199.52</v>
      </c>
      <c r="M24" s="25" t="n">
        <v>637.73</v>
      </c>
      <c r="N24" s="25" t="n">
        <v>957.33</v>
      </c>
      <c r="O24" s="25" t="n">
        <v>175.38</v>
      </c>
      <c r="P24" s="25" t="n">
        <v>2969.96</v>
      </c>
      <c r="Q24" s="25" t="n">
        <v>2469.89</v>
      </c>
      <c r="R24" s="25" t="n">
        <v>1770.44</v>
      </c>
    </row>
    <row r="25" customFormat="false" ht="15.75" hidden="false" customHeight="false" outlineLevel="0" collapsed="false">
      <c r="A25" s="23" t="s">
        <v>133</v>
      </c>
      <c r="B25" s="24" t="n">
        <v>1</v>
      </c>
      <c r="C25" s="24" t="n">
        <v>29</v>
      </c>
      <c r="D25" s="24" t="n">
        <v>80</v>
      </c>
      <c r="E25" s="25" t="n">
        <v>16646.88</v>
      </c>
      <c r="F25" s="25" t="n">
        <v>13042.68</v>
      </c>
      <c r="G25" s="25" t="n">
        <v>22413.6</v>
      </c>
      <c r="H25" s="25" t="n">
        <v>2575.44</v>
      </c>
      <c r="I25" s="25" t="n">
        <v>7621.48</v>
      </c>
      <c r="J25" s="25" t="n">
        <v>6338.62</v>
      </c>
      <c r="K25" s="25" t="n">
        <v>62300.08</v>
      </c>
      <c r="L25" s="25" t="n">
        <v>1387.24</v>
      </c>
      <c r="M25" s="25" t="n">
        <v>1086.89</v>
      </c>
      <c r="N25" s="25" t="n">
        <v>1867.8</v>
      </c>
      <c r="O25" s="25" t="n">
        <v>214.62</v>
      </c>
      <c r="P25" s="25" t="n">
        <v>4556.55</v>
      </c>
      <c r="Q25" s="25" t="n">
        <v>3810.74</v>
      </c>
      <c r="R25" s="25" t="n">
        <v>3169.31</v>
      </c>
    </row>
    <row r="26" customFormat="false" ht="15.75" hidden="false" customHeight="false" outlineLevel="0" collapsed="false">
      <c r="A26" s="23" t="s">
        <v>38</v>
      </c>
      <c r="B26" s="24" t="n">
        <v>1</v>
      </c>
      <c r="C26" s="24" t="n">
        <v>28</v>
      </c>
      <c r="D26" s="24" t="n">
        <v>70</v>
      </c>
      <c r="E26" s="25" t="n">
        <v>16646.88</v>
      </c>
      <c r="F26" s="25" t="n">
        <v>12494.64</v>
      </c>
      <c r="G26" s="25" t="n">
        <v>19461.48</v>
      </c>
      <c r="H26" s="25" t="n">
        <v>2575.44</v>
      </c>
      <c r="I26" s="25" t="n">
        <v>7038.12</v>
      </c>
      <c r="J26" s="25" t="n">
        <v>5755.26</v>
      </c>
      <c r="K26" s="25" t="n">
        <v>58216.56</v>
      </c>
      <c r="L26" s="25" t="n">
        <v>1387.24</v>
      </c>
      <c r="M26" s="25" t="n">
        <v>1041.22</v>
      </c>
      <c r="N26" s="25" t="n">
        <v>1621.79</v>
      </c>
      <c r="O26" s="25" t="n">
        <v>214.62</v>
      </c>
      <c r="P26" s="25" t="n">
        <v>4264.87</v>
      </c>
      <c r="Q26" s="25" t="n">
        <v>3519.06</v>
      </c>
      <c r="R26" s="25" t="n">
        <v>2877.63</v>
      </c>
    </row>
    <row r="27" customFormat="false" ht="15.75" hidden="false" customHeight="false" outlineLevel="0" collapsed="false">
      <c r="A27" s="23" t="s">
        <v>134</v>
      </c>
      <c r="B27" s="24" t="n">
        <v>2</v>
      </c>
      <c r="C27" s="24" t="n">
        <v>29</v>
      </c>
      <c r="D27" s="24" t="n">
        <v>75</v>
      </c>
      <c r="E27" s="25" t="n">
        <v>14394.24</v>
      </c>
      <c r="F27" s="25" t="n">
        <v>13042.68</v>
      </c>
      <c r="G27" s="25" t="n">
        <v>21138.24</v>
      </c>
      <c r="H27" s="25" t="n">
        <v>2104.56</v>
      </c>
      <c r="I27" s="25" t="n">
        <v>7446.48</v>
      </c>
      <c r="J27" s="25" t="n">
        <v>6047.58</v>
      </c>
      <c r="K27" s="25" t="n">
        <v>58126.2</v>
      </c>
      <c r="L27" s="25" t="n">
        <v>1199.52</v>
      </c>
      <c r="M27" s="25" t="n">
        <v>1086.89</v>
      </c>
      <c r="N27" s="25" t="n">
        <v>1761.52</v>
      </c>
      <c r="O27" s="25" t="n">
        <v>175.38</v>
      </c>
      <c r="P27" s="25" t="n">
        <v>4223.31</v>
      </c>
      <c r="Q27" s="25" t="n">
        <v>3723.24</v>
      </c>
      <c r="R27" s="25" t="n">
        <v>3023.79</v>
      </c>
    </row>
    <row r="28" customFormat="false" ht="15.75" hidden="false" customHeight="false" outlineLevel="0" collapsed="false">
      <c r="A28" s="23" t="s">
        <v>470</v>
      </c>
      <c r="B28" s="24" t="n">
        <v>1</v>
      </c>
      <c r="C28" s="24" t="n">
        <v>29</v>
      </c>
      <c r="D28" s="24" t="n">
        <v>80</v>
      </c>
      <c r="E28" s="25" t="n">
        <v>16646.88</v>
      </c>
      <c r="F28" s="25" t="n">
        <v>13042.68</v>
      </c>
      <c r="G28" s="25" t="n">
        <v>22413.6</v>
      </c>
      <c r="H28" s="25" t="n">
        <v>2575.44</v>
      </c>
      <c r="I28" s="25" t="n">
        <v>7621.48</v>
      </c>
      <c r="J28" s="25" t="n">
        <v>6338.62</v>
      </c>
      <c r="K28" s="25" t="n">
        <v>62300.08</v>
      </c>
      <c r="L28" s="25" t="n">
        <v>1387.24</v>
      </c>
      <c r="M28" s="25" t="n">
        <v>1086.89</v>
      </c>
      <c r="N28" s="25" t="n">
        <v>1867.8</v>
      </c>
      <c r="O28" s="25" t="n">
        <v>214.62</v>
      </c>
      <c r="P28" s="25" t="n">
        <v>4556.55</v>
      </c>
      <c r="Q28" s="25" t="n">
        <v>3810.74</v>
      </c>
      <c r="R28" s="25" t="n">
        <v>3169.31</v>
      </c>
    </row>
    <row r="29" customFormat="false" ht="15.75" hidden="false" customHeight="false" outlineLevel="0" collapsed="false">
      <c r="A29" s="23" t="s">
        <v>132</v>
      </c>
      <c r="B29" s="24" t="n">
        <v>1</v>
      </c>
      <c r="C29" s="24" t="n">
        <v>29</v>
      </c>
      <c r="D29" s="24" t="n">
        <v>80</v>
      </c>
      <c r="E29" s="25" t="n">
        <v>16646.88</v>
      </c>
      <c r="F29" s="25" t="n">
        <v>13042.68</v>
      </c>
      <c r="G29" s="25" t="n">
        <v>22413.6</v>
      </c>
      <c r="H29" s="25" t="n">
        <v>2575.44</v>
      </c>
      <c r="I29" s="25" t="n">
        <v>7621.48</v>
      </c>
      <c r="J29" s="25" t="n">
        <v>6338.62</v>
      </c>
      <c r="K29" s="25" t="n">
        <v>62300.08</v>
      </c>
      <c r="L29" s="25" t="n">
        <v>1387.24</v>
      </c>
      <c r="M29" s="25" t="n">
        <v>1086.89</v>
      </c>
      <c r="N29" s="25" t="n">
        <v>1867.8</v>
      </c>
      <c r="O29" s="25" t="n">
        <v>214.62</v>
      </c>
      <c r="P29" s="25" t="n">
        <v>4556.55</v>
      </c>
      <c r="Q29" s="25" t="n">
        <v>3810.74</v>
      </c>
      <c r="R29" s="25" t="n">
        <v>3169.31</v>
      </c>
    </row>
    <row r="30" customFormat="false" ht="15.75" hidden="false" customHeight="false" outlineLevel="0" collapsed="false">
      <c r="A30" s="23" t="s">
        <v>109</v>
      </c>
      <c r="B30" s="24" t="n">
        <v>1</v>
      </c>
      <c r="C30" s="24" t="n">
        <v>24</v>
      </c>
      <c r="D30" s="24" t="n">
        <v>60</v>
      </c>
      <c r="E30" s="25" t="n">
        <v>16646.88</v>
      </c>
      <c r="F30" s="25" t="n">
        <v>8749.68</v>
      </c>
      <c r="G30" s="25" t="n">
        <v>16910.88</v>
      </c>
      <c r="H30" s="25" t="n">
        <v>2575.44</v>
      </c>
      <c r="I30" s="25" t="n">
        <v>5988.86</v>
      </c>
      <c r="J30" s="25" t="n">
        <v>4706</v>
      </c>
      <c r="K30" s="25" t="n">
        <v>50871.74</v>
      </c>
      <c r="L30" s="25" t="n">
        <v>1387.24</v>
      </c>
      <c r="M30" s="25" t="n">
        <v>729.14</v>
      </c>
      <c r="N30" s="25" t="n">
        <v>1409.24</v>
      </c>
      <c r="O30" s="25" t="n">
        <v>214.62</v>
      </c>
      <c r="P30" s="25" t="n">
        <v>3740.24</v>
      </c>
      <c r="Q30" s="25" t="n">
        <v>2994.43</v>
      </c>
      <c r="R30" s="25" t="n">
        <v>2353</v>
      </c>
    </row>
    <row r="31" customFormat="false" ht="15.75" hidden="false" customHeight="false" outlineLevel="0" collapsed="false">
      <c r="A31" s="23" t="s">
        <v>444</v>
      </c>
      <c r="B31" s="24" t="n">
        <v>1</v>
      </c>
      <c r="C31" s="24" t="n">
        <v>24</v>
      </c>
      <c r="D31" s="24" t="n">
        <v>60</v>
      </c>
      <c r="E31" s="25" t="n">
        <v>16646.88</v>
      </c>
      <c r="F31" s="25" t="n">
        <v>8749.68</v>
      </c>
      <c r="G31" s="25" t="n">
        <v>16910.88</v>
      </c>
      <c r="H31" s="25" t="n">
        <v>2575.44</v>
      </c>
      <c r="I31" s="25" t="n">
        <v>5988.86</v>
      </c>
      <c r="J31" s="25" t="n">
        <v>4706</v>
      </c>
      <c r="K31" s="25" t="n">
        <v>50871.74</v>
      </c>
      <c r="L31" s="25" t="n">
        <v>1387.24</v>
      </c>
      <c r="M31" s="25" t="n">
        <v>729.14</v>
      </c>
      <c r="N31" s="25" t="n">
        <v>1409.24</v>
      </c>
      <c r="O31" s="25" t="n">
        <v>214.62</v>
      </c>
      <c r="P31" s="25" t="n">
        <v>3740.24</v>
      </c>
      <c r="Q31" s="25" t="n">
        <v>2994.43</v>
      </c>
      <c r="R31" s="25" t="n">
        <v>2353</v>
      </c>
    </row>
    <row r="32" customFormat="false" ht="15.75" hidden="false" customHeight="false" outlineLevel="0" collapsed="false">
      <c r="A32" s="23" t="s">
        <v>113</v>
      </c>
      <c r="B32" s="24" t="n">
        <v>2</v>
      </c>
      <c r="C32" s="24" t="n">
        <v>22</v>
      </c>
      <c r="D32" s="24" t="n">
        <v>40</v>
      </c>
      <c r="E32" s="25" t="n">
        <v>14394.24</v>
      </c>
      <c r="F32" s="25" t="n">
        <v>7652.76</v>
      </c>
      <c r="G32" s="25" t="n">
        <v>11487.96</v>
      </c>
      <c r="H32" s="25" t="n">
        <v>2104.56</v>
      </c>
      <c r="I32" s="25" t="n">
        <v>4939.78</v>
      </c>
      <c r="J32" s="25" t="n">
        <v>3540.88</v>
      </c>
      <c r="K32" s="25" t="n">
        <v>40579.3</v>
      </c>
      <c r="L32" s="25" t="n">
        <v>1199.52</v>
      </c>
      <c r="M32" s="25" t="n">
        <v>637.73</v>
      </c>
      <c r="N32" s="25" t="n">
        <v>957.33</v>
      </c>
      <c r="O32" s="25" t="n">
        <v>175.38</v>
      </c>
      <c r="P32" s="25" t="n">
        <v>2969.96</v>
      </c>
      <c r="Q32" s="25" t="n">
        <v>2469.89</v>
      </c>
      <c r="R32" s="25" t="n">
        <v>1770.44</v>
      </c>
    </row>
    <row r="33" customFormat="false" ht="15.75" hidden="false" customHeight="false" outlineLevel="0" collapsed="false">
      <c r="A33" s="23" t="s">
        <v>471</v>
      </c>
      <c r="B33" s="24" t="n">
        <v>3</v>
      </c>
      <c r="C33" s="24" t="n">
        <v>16</v>
      </c>
      <c r="D33" s="24" t="n">
        <v>25</v>
      </c>
      <c r="E33" s="25" t="n">
        <v>10807.56</v>
      </c>
      <c r="F33" s="25" t="n">
        <v>5252.76</v>
      </c>
      <c r="G33" s="25" t="n">
        <v>7302.84</v>
      </c>
      <c r="H33" s="25" t="n">
        <v>1735.44</v>
      </c>
      <c r="I33" s="25" t="n">
        <v>3649.44</v>
      </c>
      <c r="J33" s="25" t="n">
        <v>2381.84</v>
      </c>
      <c r="K33" s="25" t="n">
        <v>28748.04</v>
      </c>
      <c r="L33" s="25" t="n">
        <v>900.63</v>
      </c>
      <c r="M33" s="25" t="n">
        <v>437.73</v>
      </c>
      <c r="N33" s="25" t="n">
        <v>608.57</v>
      </c>
      <c r="O33" s="25" t="n">
        <v>144.62</v>
      </c>
      <c r="P33" s="25" t="n">
        <v>2091.55</v>
      </c>
      <c r="Q33" s="25" t="n">
        <v>1824.72</v>
      </c>
      <c r="R33" s="25" t="n">
        <v>1190.92</v>
      </c>
    </row>
    <row r="34" customFormat="false" ht="15.75" hidden="false" customHeight="false" outlineLevel="0" collapsed="false">
      <c r="A34" s="23" t="s">
        <v>35</v>
      </c>
      <c r="B34" s="24" t="n">
        <v>1</v>
      </c>
      <c r="C34" s="24" t="n">
        <v>29</v>
      </c>
      <c r="D34" s="24" t="n">
        <v>100</v>
      </c>
      <c r="E34" s="25" t="n">
        <v>16646.88</v>
      </c>
      <c r="F34" s="25" t="n">
        <v>13042.68</v>
      </c>
      <c r="G34" s="25" t="n">
        <v>27515.4</v>
      </c>
      <c r="H34" s="25" t="n">
        <v>2575.44</v>
      </c>
      <c r="I34" s="25" t="n">
        <v>8471.78</v>
      </c>
      <c r="J34" s="25" t="n">
        <v>7188.92</v>
      </c>
      <c r="K34" s="25" t="n">
        <v>68252.18</v>
      </c>
      <c r="L34" s="25" t="n">
        <v>1387.24</v>
      </c>
      <c r="M34" s="25" t="n">
        <v>1086.89</v>
      </c>
      <c r="N34" s="25" t="n">
        <v>2292.95</v>
      </c>
      <c r="O34" s="25" t="n">
        <v>214.62</v>
      </c>
      <c r="P34" s="25" t="n">
        <v>4981.7</v>
      </c>
      <c r="Q34" s="25" t="n">
        <v>4235.89</v>
      </c>
      <c r="R34" s="25" t="n">
        <v>3594.46</v>
      </c>
    </row>
    <row r="35" customFormat="false" ht="15.75" hidden="false" customHeight="false" outlineLevel="0" collapsed="false">
      <c r="A35" s="23" t="s">
        <v>57</v>
      </c>
      <c r="B35" s="24" t="n">
        <v>2</v>
      </c>
      <c r="C35" s="24" t="n">
        <v>22</v>
      </c>
      <c r="D35" s="24" t="n">
        <v>40</v>
      </c>
      <c r="E35" s="25" t="n">
        <v>14394.24</v>
      </c>
      <c r="F35" s="25" t="n">
        <v>7652.76</v>
      </c>
      <c r="G35" s="25" t="n">
        <v>11487.96</v>
      </c>
      <c r="H35" s="25" t="n">
        <v>2104.56</v>
      </c>
      <c r="I35" s="25" t="n">
        <v>4939.78</v>
      </c>
      <c r="J35" s="25" t="n">
        <v>3540.88</v>
      </c>
      <c r="K35" s="25" t="n">
        <v>40579.3</v>
      </c>
      <c r="L35" s="25" t="n">
        <v>1199.52</v>
      </c>
      <c r="M35" s="25" t="n">
        <v>637.73</v>
      </c>
      <c r="N35" s="25" t="n">
        <v>957.33</v>
      </c>
      <c r="O35" s="25" t="n">
        <v>175.38</v>
      </c>
      <c r="P35" s="25" t="n">
        <v>2969.96</v>
      </c>
      <c r="Q35" s="25" t="n">
        <v>2469.89</v>
      </c>
      <c r="R35" s="25" t="n">
        <v>1770.44</v>
      </c>
    </row>
    <row r="36" customFormat="false" ht="15.75" hidden="false" customHeight="false" outlineLevel="0" collapsed="false">
      <c r="A36" s="23" t="s">
        <v>119</v>
      </c>
      <c r="B36" s="24" t="n">
        <v>2</v>
      </c>
      <c r="C36" s="24" t="n">
        <v>22</v>
      </c>
      <c r="D36" s="24" t="n">
        <v>40</v>
      </c>
      <c r="E36" s="25" t="n">
        <v>14394.24</v>
      </c>
      <c r="F36" s="25" t="n">
        <v>7652.76</v>
      </c>
      <c r="G36" s="25" t="n">
        <v>11487.96</v>
      </c>
      <c r="H36" s="25" t="n">
        <v>2104.56</v>
      </c>
      <c r="I36" s="25" t="n">
        <v>4939.78</v>
      </c>
      <c r="J36" s="25" t="n">
        <v>3540.88</v>
      </c>
      <c r="K36" s="25" t="n">
        <v>40579.3</v>
      </c>
      <c r="L36" s="25" t="n">
        <v>1199.52</v>
      </c>
      <c r="M36" s="25" t="n">
        <v>637.73</v>
      </c>
      <c r="N36" s="25" t="n">
        <v>957.33</v>
      </c>
      <c r="O36" s="25" t="n">
        <v>175.38</v>
      </c>
      <c r="P36" s="25" t="n">
        <v>2969.96</v>
      </c>
      <c r="Q36" s="25" t="n">
        <v>2469.89</v>
      </c>
      <c r="R36" s="25" t="n">
        <v>1770.44</v>
      </c>
    </row>
    <row r="37" customFormat="false" ht="15.75" hidden="false" customHeight="false" outlineLevel="0" collapsed="false">
      <c r="A37" s="23" t="s">
        <v>68</v>
      </c>
      <c r="B37" s="24" t="n">
        <v>2</v>
      </c>
      <c r="C37" s="24" t="n">
        <v>22</v>
      </c>
      <c r="D37" s="24" t="n">
        <v>40</v>
      </c>
      <c r="E37" s="25" t="n">
        <v>14394.24</v>
      </c>
      <c r="F37" s="25" t="n">
        <v>7652.76</v>
      </c>
      <c r="G37" s="25" t="n">
        <v>11487.96</v>
      </c>
      <c r="H37" s="25" t="n">
        <v>2104.56</v>
      </c>
      <c r="I37" s="25" t="n">
        <v>4939.78</v>
      </c>
      <c r="J37" s="25" t="n">
        <v>3540.88</v>
      </c>
      <c r="K37" s="25" t="n">
        <v>40579.3</v>
      </c>
      <c r="L37" s="25" t="n">
        <v>1199.52</v>
      </c>
      <c r="M37" s="25" t="n">
        <v>637.73</v>
      </c>
      <c r="N37" s="25" t="n">
        <v>957.33</v>
      </c>
      <c r="O37" s="25" t="n">
        <v>175.38</v>
      </c>
      <c r="P37" s="25" t="n">
        <v>2969.96</v>
      </c>
      <c r="Q37" s="25" t="n">
        <v>2469.89</v>
      </c>
      <c r="R37" s="25" t="n">
        <v>1770.44</v>
      </c>
    </row>
    <row r="38" customFormat="false" ht="15.75" hidden="false" customHeight="false" outlineLevel="0" collapsed="false">
      <c r="A38" s="23" t="s">
        <v>472</v>
      </c>
      <c r="B38" s="24" t="n">
        <v>4</v>
      </c>
      <c r="C38" s="24" t="n">
        <v>14</v>
      </c>
      <c r="D38" s="24" t="n">
        <v>20</v>
      </c>
      <c r="E38" s="25" t="n">
        <v>8994.96</v>
      </c>
      <c r="F38" s="25" t="n">
        <v>4578.84</v>
      </c>
      <c r="G38" s="25" t="n">
        <v>6027.24</v>
      </c>
      <c r="H38" s="25" t="n">
        <v>1430.28</v>
      </c>
      <c r="I38" s="25" t="n">
        <v>3253.18</v>
      </c>
      <c r="J38" s="25" t="n">
        <v>2006.06</v>
      </c>
      <c r="K38" s="25" t="n">
        <v>24284.5</v>
      </c>
      <c r="L38" s="25" t="n">
        <v>749.58</v>
      </c>
      <c r="M38" s="25" t="n">
        <v>381.57</v>
      </c>
      <c r="N38" s="25" t="n">
        <v>502.27</v>
      </c>
      <c r="O38" s="25" t="n">
        <v>119.19</v>
      </c>
      <c r="P38" s="25" t="n">
        <v>1752.61</v>
      </c>
      <c r="Q38" s="25" t="n">
        <v>1626.59</v>
      </c>
      <c r="R38" s="25" t="n">
        <v>1003.03</v>
      </c>
    </row>
    <row r="39" customFormat="false" ht="15.75" hidden="false" customHeight="false" outlineLevel="0" collapsed="false">
      <c r="A39" s="23" t="s">
        <v>473</v>
      </c>
      <c r="B39" s="24" t="n">
        <v>3</v>
      </c>
      <c r="C39" s="24" t="n">
        <v>16</v>
      </c>
      <c r="D39" s="24" t="n">
        <v>37</v>
      </c>
      <c r="E39" s="25" t="n">
        <v>10807.56</v>
      </c>
      <c r="F39" s="25" t="n">
        <v>5252.76</v>
      </c>
      <c r="G39" s="25" t="n">
        <v>10742.04</v>
      </c>
      <c r="H39" s="25" t="n">
        <v>1735.44</v>
      </c>
      <c r="I39" s="25" t="n">
        <v>4222.64</v>
      </c>
      <c r="J39" s="25" t="n">
        <v>2955.04</v>
      </c>
      <c r="K39" s="25" t="n">
        <v>32760.44</v>
      </c>
      <c r="L39" s="25" t="n">
        <v>900.63</v>
      </c>
      <c r="M39" s="25" t="n">
        <v>437.73</v>
      </c>
      <c r="N39" s="25" t="n">
        <v>895.17</v>
      </c>
      <c r="O39" s="25" t="n">
        <v>144.62</v>
      </c>
      <c r="P39" s="25" t="n">
        <v>2378.15</v>
      </c>
      <c r="Q39" s="25" t="n">
        <v>2111.32</v>
      </c>
      <c r="R39" s="25" t="n">
        <v>1477.52</v>
      </c>
    </row>
    <row r="40" customFormat="false" ht="15.75" hidden="false" customHeight="false" outlineLevel="0" collapsed="false">
      <c r="A40" s="23" t="s">
        <v>474</v>
      </c>
      <c r="B40" s="24" t="n">
        <v>1</v>
      </c>
      <c r="C40" s="24" t="n">
        <v>27</v>
      </c>
      <c r="D40" s="24" t="n">
        <v>63</v>
      </c>
      <c r="E40" s="25" t="n">
        <v>16646.88</v>
      </c>
      <c r="F40" s="25" t="n">
        <v>11945.64</v>
      </c>
      <c r="G40" s="25" t="n">
        <v>17675.88</v>
      </c>
      <c r="H40" s="25" t="n">
        <v>2575.44</v>
      </c>
      <c r="I40" s="25" t="n">
        <v>6649.02</v>
      </c>
      <c r="J40" s="25" t="n">
        <v>5366.16</v>
      </c>
      <c r="K40" s="25" t="n">
        <v>55492.86</v>
      </c>
      <c r="L40" s="25" t="n">
        <v>1387.24</v>
      </c>
      <c r="M40" s="25" t="n">
        <v>995.47</v>
      </c>
      <c r="N40" s="25" t="n">
        <v>1472.99</v>
      </c>
      <c r="O40" s="25" t="n">
        <v>214.62</v>
      </c>
      <c r="P40" s="25" t="n">
        <v>4070.32</v>
      </c>
      <c r="Q40" s="25" t="n">
        <v>3324.51</v>
      </c>
      <c r="R40" s="25" t="n">
        <v>2683.08</v>
      </c>
    </row>
    <row r="41" customFormat="false" ht="15.75" hidden="false" customHeight="false" outlineLevel="0" collapsed="false">
      <c r="A41" s="23" t="s">
        <v>475</v>
      </c>
      <c r="B41" s="24" t="n">
        <v>1</v>
      </c>
      <c r="C41" s="24" t="n">
        <v>26</v>
      </c>
      <c r="D41" s="24" t="n">
        <v>62</v>
      </c>
      <c r="E41" s="25" t="n">
        <v>16646.88</v>
      </c>
      <c r="F41" s="25" t="n">
        <v>10480.56</v>
      </c>
      <c r="G41" s="25" t="n">
        <v>17421</v>
      </c>
      <c r="H41" s="25" t="n">
        <v>2575.44</v>
      </c>
      <c r="I41" s="25" t="n">
        <v>6362.36</v>
      </c>
      <c r="J41" s="25" t="n">
        <v>5079.5</v>
      </c>
      <c r="K41" s="25" t="n">
        <v>53486.24</v>
      </c>
      <c r="L41" s="25" t="n">
        <v>1387.24</v>
      </c>
      <c r="M41" s="25" t="n">
        <v>873.38</v>
      </c>
      <c r="N41" s="25" t="n">
        <v>1451.75</v>
      </c>
      <c r="O41" s="25" t="n">
        <v>214.62</v>
      </c>
      <c r="P41" s="25" t="n">
        <v>3926.99</v>
      </c>
      <c r="Q41" s="25" t="n">
        <v>3181.18</v>
      </c>
      <c r="R41" s="25" t="n">
        <v>2539.75</v>
      </c>
    </row>
    <row r="42" customFormat="false" ht="15.75" hidden="false" customHeight="false" outlineLevel="0" collapsed="false">
      <c r="A42" s="23" t="s">
        <v>70</v>
      </c>
      <c r="B42" s="24" t="n">
        <v>2</v>
      </c>
      <c r="C42" s="24" t="n">
        <v>24</v>
      </c>
      <c r="D42" s="24" t="n">
        <v>55</v>
      </c>
      <c r="E42" s="25" t="n">
        <v>14394.24</v>
      </c>
      <c r="F42" s="25" t="n">
        <v>8749.68</v>
      </c>
      <c r="G42" s="25" t="n">
        <v>15635.4</v>
      </c>
      <c r="H42" s="25" t="n">
        <v>2104.56</v>
      </c>
      <c r="I42" s="25" t="n">
        <v>5813.84</v>
      </c>
      <c r="J42" s="25" t="n">
        <v>4414.94</v>
      </c>
      <c r="K42" s="25" t="n">
        <v>46697.72</v>
      </c>
      <c r="L42" s="25" t="n">
        <v>1199.52</v>
      </c>
      <c r="M42" s="25" t="n">
        <v>729.14</v>
      </c>
      <c r="N42" s="25" t="n">
        <v>1302.95</v>
      </c>
      <c r="O42" s="25" t="n">
        <v>175.38</v>
      </c>
      <c r="P42" s="25" t="n">
        <v>3406.99</v>
      </c>
      <c r="Q42" s="25" t="n">
        <v>2906.92</v>
      </c>
      <c r="R42" s="25" t="n">
        <v>2207.47</v>
      </c>
    </row>
    <row r="43" customFormat="false" ht="15.75" hidden="false" customHeight="false" outlineLevel="0" collapsed="false">
      <c r="A43" s="23" t="s">
        <v>476</v>
      </c>
      <c r="B43" s="24" t="n">
        <v>1</v>
      </c>
      <c r="C43" s="24" t="n">
        <v>28</v>
      </c>
      <c r="D43" s="24" t="n">
        <v>70</v>
      </c>
      <c r="E43" s="25" t="n">
        <v>16646.88</v>
      </c>
      <c r="F43" s="25" t="n">
        <v>12494.64</v>
      </c>
      <c r="G43" s="25" t="n">
        <v>19461.48</v>
      </c>
      <c r="H43" s="25" t="n">
        <v>2575.44</v>
      </c>
      <c r="I43" s="25" t="n">
        <v>7038.12</v>
      </c>
      <c r="J43" s="25" t="n">
        <v>5755.26</v>
      </c>
      <c r="K43" s="25" t="n">
        <v>58216.56</v>
      </c>
      <c r="L43" s="25" t="n">
        <v>1387.24</v>
      </c>
      <c r="M43" s="25" t="n">
        <v>1041.22</v>
      </c>
      <c r="N43" s="25" t="n">
        <v>1621.79</v>
      </c>
      <c r="O43" s="25" t="n">
        <v>214.62</v>
      </c>
      <c r="P43" s="25" t="n">
        <v>4264.87</v>
      </c>
      <c r="Q43" s="25" t="n">
        <v>3519.06</v>
      </c>
      <c r="R43" s="25" t="n">
        <v>2877.63</v>
      </c>
    </row>
    <row r="44" customFormat="false" ht="15.75" hidden="false" customHeight="false" outlineLevel="0" collapsed="false">
      <c r="A44" s="23" t="s">
        <v>477</v>
      </c>
      <c r="B44" s="24" t="n">
        <v>2</v>
      </c>
      <c r="C44" s="24" t="n">
        <v>24</v>
      </c>
      <c r="D44" s="24" t="n">
        <v>65</v>
      </c>
      <c r="E44" s="25" t="n">
        <v>14394.24</v>
      </c>
      <c r="F44" s="25" t="n">
        <v>8749.68</v>
      </c>
      <c r="G44" s="25" t="n">
        <v>18186.12</v>
      </c>
      <c r="H44" s="25" t="n">
        <v>2104.56</v>
      </c>
      <c r="I44" s="25" t="n">
        <v>6238.96</v>
      </c>
      <c r="J44" s="25" t="n">
        <v>4840.06</v>
      </c>
      <c r="K44" s="25" t="n">
        <v>49673.56</v>
      </c>
      <c r="L44" s="25" t="n">
        <v>1199.52</v>
      </c>
      <c r="M44" s="25" t="n">
        <v>729.14</v>
      </c>
      <c r="N44" s="25" t="n">
        <v>1515.51</v>
      </c>
      <c r="O44" s="25" t="n">
        <v>175.38</v>
      </c>
      <c r="P44" s="25" t="n">
        <v>3619.55</v>
      </c>
      <c r="Q44" s="25" t="n">
        <v>3119.48</v>
      </c>
      <c r="R44" s="25" t="n">
        <v>2420.03</v>
      </c>
    </row>
    <row r="45" customFormat="false" ht="15.75" hidden="false" customHeight="false" outlineLevel="0" collapsed="false">
      <c r="A45" s="23" t="s">
        <v>116</v>
      </c>
      <c r="B45" s="24" t="n">
        <v>4</v>
      </c>
      <c r="C45" s="24" t="n">
        <v>14</v>
      </c>
      <c r="D45" s="24" t="n">
        <v>20</v>
      </c>
      <c r="E45" s="25" t="n">
        <v>8994.96</v>
      </c>
      <c r="F45" s="25" t="n">
        <v>4578.84</v>
      </c>
      <c r="G45" s="25" t="n">
        <v>6027.24</v>
      </c>
      <c r="H45" s="25" t="n">
        <v>1430.28</v>
      </c>
      <c r="I45" s="25" t="n">
        <v>3253.18</v>
      </c>
      <c r="J45" s="25" t="n">
        <v>2006.06</v>
      </c>
      <c r="K45" s="25" t="n">
        <v>24284.5</v>
      </c>
      <c r="L45" s="25" t="n">
        <v>749.58</v>
      </c>
      <c r="M45" s="25" t="n">
        <v>381.57</v>
      </c>
      <c r="N45" s="25" t="n">
        <v>502.27</v>
      </c>
      <c r="O45" s="25" t="n">
        <v>119.19</v>
      </c>
      <c r="P45" s="25" t="n">
        <v>1752.61</v>
      </c>
      <c r="Q45" s="25" t="n">
        <v>1626.59</v>
      </c>
      <c r="R45" s="25" t="n">
        <v>1003.03</v>
      </c>
    </row>
    <row r="46" customFormat="false" ht="15.75" hidden="false" customHeight="false" outlineLevel="0" collapsed="false">
      <c r="A46" s="23" t="s">
        <v>478</v>
      </c>
      <c r="B46" s="24" t="n">
        <v>4</v>
      </c>
      <c r="C46" s="24" t="n">
        <v>15</v>
      </c>
      <c r="D46" s="24" t="n">
        <v>22</v>
      </c>
      <c r="E46" s="25" t="n">
        <v>8994.96</v>
      </c>
      <c r="F46" s="25" t="n">
        <v>4915.08</v>
      </c>
      <c r="G46" s="25" t="n">
        <v>6537.36</v>
      </c>
      <c r="H46" s="25" t="n">
        <v>1430.28</v>
      </c>
      <c r="I46" s="25" t="n">
        <v>3394.24</v>
      </c>
      <c r="J46" s="25" t="n">
        <v>2147.12</v>
      </c>
      <c r="K46" s="25" t="n">
        <v>25271.92</v>
      </c>
      <c r="L46" s="25" t="n">
        <v>749.58</v>
      </c>
      <c r="M46" s="25" t="n">
        <v>409.59</v>
      </c>
      <c r="N46" s="25" t="n">
        <v>544.78</v>
      </c>
      <c r="O46" s="25" t="n">
        <v>119.19</v>
      </c>
      <c r="P46" s="25" t="n">
        <v>1823.14</v>
      </c>
      <c r="Q46" s="25" t="n">
        <v>1697.12</v>
      </c>
      <c r="R46" s="25" t="n">
        <v>1073.56</v>
      </c>
    </row>
    <row r="47" customFormat="false" ht="15.75" hidden="false" customHeight="false" outlineLevel="0" collapsed="false">
      <c r="A47" s="23" t="s">
        <v>479</v>
      </c>
      <c r="B47" s="24" t="n">
        <v>4</v>
      </c>
      <c r="C47" s="24" t="n">
        <v>15</v>
      </c>
      <c r="D47" s="24" t="n">
        <v>22</v>
      </c>
      <c r="E47" s="25" t="n">
        <v>8994.96</v>
      </c>
      <c r="F47" s="25" t="n">
        <v>4915.08</v>
      </c>
      <c r="G47" s="25" t="n">
        <v>6537.36</v>
      </c>
      <c r="H47" s="25" t="n">
        <v>1430.28</v>
      </c>
      <c r="I47" s="25" t="n">
        <v>3394.24</v>
      </c>
      <c r="J47" s="25" t="n">
        <v>2147.12</v>
      </c>
      <c r="K47" s="25" t="n">
        <v>25271.92</v>
      </c>
      <c r="L47" s="25" t="n">
        <v>749.58</v>
      </c>
      <c r="M47" s="25" t="n">
        <v>409.59</v>
      </c>
      <c r="N47" s="25" t="n">
        <v>544.78</v>
      </c>
      <c r="O47" s="25" t="n">
        <v>119.19</v>
      </c>
      <c r="P47" s="25" t="n">
        <v>1823.14</v>
      </c>
      <c r="Q47" s="25" t="n">
        <v>1697.12</v>
      </c>
      <c r="R47" s="25" t="n">
        <v>1073.56</v>
      </c>
    </row>
    <row r="48" customFormat="false" ht="15.75" hidden="false" customHeight="false" outlineLevel="0" collapsed="false">
      <c r="A48" s="23" t="s">
        <v>102</v>
      </c>
      <c r="B48" s="24" t="n">
        <v>1</v>
      </c>
      <c r="C48" s="24" t="n">
        <v>26</v>
      </c>
      <c r="D48" s="24" t="n">
        <v>60</v>
      </c>
      <c r="E48" s="25" t="n">
        <v>16646.88</v>
      </c>
      <c r="F48" s="25" t="n">
        <v>10480.56</v>
      </c>
      <c r="G48" s="25" t="n">
        <v>16910.88</v>
      </c>
      <c r="H48" s="25" t="n">
        <v>2575.44</v>
      </c>
      <c r="I48" s="25" t="n">
        <v>6277.34</v>
      </c>
      <c r="J48" s="25" t="n">
        <v>4994.48</v>
      </c>
      <c r="K48" s="25" t="n">
        <v>52891.1</v>
      </c>
      <c r="L48" s="25" t="n">
        <v>1387.24</v>
      </c>
      <c r="M48" s="25" t="n">
        <v>873.38</v>
      </c>
      <c r="N48" s="25" t="n">
        <v>1409.24</v>
      </c>
      <c r="O48" s="25" t="n">
        <v>214.62</v>
      </c>
      <c r="P48" s="25" t="n">
        <v>3884.48</v>
      </c>
      <c r="Q48" s="25" t="n">
        <v>3138.67</v>
      </c>
      <c r="R48" s="25" t="n">
        <v>2497.24</v>
      </c>
    </row>
    <row r="49" customFormat="false" ht="15.75" hidden="false" customHeight="false" outlineLevel="0" collapsed="false">
      <c r="A49" s="23" t="s">
        <v>107</v>
      </c>
      <c r="B49" s="24" t="n">
        <v>1</v>
      </c>
      <c r="C49" s="24" t="n">
        <v>26</v>
      </c>
      <c r="D49" s="24" t="n">
        <v>60</v>
      </c>
      <c r="E49" s="25" t="n">
        <v>16646.88</v>
      </c>
      <c r="F49" s="25" t="n">
        <v>10480.56</v>
      </c>
      <c r="G49" s="25" t="n">
        <v>16910.88</v>
      </c>
      <c r="H49" s="25" t="n">
        <v>2575.44</v>
      </c>
      <c r="I49" s="25" t="n">
        <v>6277.34</v>
      </c>
      <c r="J49" s="25" t="n">
        <v>4994.48</v>
      </c>
      <c r="K49" s="25" t="n">
        <v>52891.1</v>
      </c>
      <c r="L49" s="25" t="n">
        <v>1387.24</v>
      </c>
      <c r="M49" s="25" t="n">
        <v>873.38</v>
      </c>
      <c r="N49" s="25" t="n">
        <v>1409.24</v>
      </c>
      <c r="O49" s="25" t="n">
        <v>214.62</v>
      </c>
      <c r="P49" s="25" t="n">
        <v>3884.48</v>
      </c>
      <c r="Q49" s="25" t="n">
        <v>3138.67</v>
      </c>
      <c r="R49" s="25" t="n">
        <v>2497.24</v>
      </c>
    </row>
    <row r="50" customFormat="false" ht="15.75" hidden="false" customHeight="false" outlineLevel="0" collapsed="false">
      <c r="A50" s="23" t="s">
        <v>106</v>
      </c>
      <c r="B50" s="24" t="n">
        <v>1</v>
      </c>
      <c r="C50" s="24" t="n">
        <v>26</v>
      </c>
      <c r="D50" s="24" t="n">
        <v>60</v>
      </c>
      <c r="E50" s="25" t="n">
        <v>16646.88</v>
      </c>
      <c r="F50" s="25" t="n">
        <v>10480.56</v>
      </c>
      <c r="G50" s="25" t="n">
        <v>16910.88</v>
      </c>
      <c r="H50" s="25" t="n">
        <v>2575.44</v>
      </c>
      <c r="I50" s="25" t="n">
        <v>6277.34</v>
      </c>
      <c r="J50" s="25" t="n">
        <v>4994.48</v>
      </c>
      <c r="K50" s="25" t="n">
        <v>52891.1</v>
      </c>
      <c r="L50" s="25" t="n">
        <v>1387.24</v>
      </c>
      <c r="M50" s="25" t="n">
        <v>873.38</v>
      </c>
      <c r="N50" s="25" t="n">
        <v>1409.24</v>
      </c>
      <c r="O50" s="25" t="n">
        <v>214.62</v>
      </c>
      <c r="P50" s="25" t="n">
        <v>3884.48</v>
      </c>
      <c r="Q50" s="25" t="n">
        <v>3138.67</v>
      </c>
      <c r="R50" s="25" t="n">
        <v>2497.24</v>
      </c>
    </row>
    <row r="51" customFormat="false" ht="15.75" hidden="false" customHeight="false" outlineLevel="0" collapsed="false">
      <c r="A51" s="23" t="s">
        <v>99</v>
      </c>
      <c r="B51" s="24" t="n">
        <v>1</v>
      </c>
      <c r="C51" s="24" t="n">
        <v>28</v>
      </c>
      <c r="D51" s="24" t="n">
        <v>70</v>
      </c>
      <c r="E51" s="25" t="n">
        <v>16646.88</v>
      </c>
      <c r="F51" s="25" t="n">
        <v>12494.64</v>
      </c>
      <c r="G51" s="25" t="n">
        <v>19461.48</v>
      </c>
      <c r="H51" s="25" t="n">
        <v>2575.44</v>
      </c>
      <c r="I51" s="25" t="n">
        <v>7038.12</v>
      </c>
      <c r="J51" s="25" t="n">
        <v>5755.26</v>
      </c>
      <c r="K51" s="25" t="n">
        <v>58216.56</v>
      </c>
      <c r="L51" s="25" t="n">
        <v>1387.24</v>
      </c>
      <c r="M51" s="25" t="n">
        <v>1041.22</v>
      </c>
      <c r="N51" s="25" t="n">
        <v>1621.79</v>
      </c>
      <c r="O51" s="25" t="n">
        <v>214.62</v>
      </c>
      <c r="P51" s="25" t="n">
        <v>4264.87</v>
      </c>
      <c r="Q51" s="25" t="n">
        <v>3519.06</v>
      </c>
      <c r="R51" s="25" t="n">
        <v>2877.63</v>
      </c>
    </row>
    <row r="52" customFormat="false" ht="15.75" hidden="false" customHeight="false" outlineLevel="0" collapsed="false">
      <c r="A52" s="23" t="s">
        <v>405</v>
      </c>
      <c r="B52" s="24" t="n">
        <v>1</v>
      </c>
      <c r="C52" s="24" t="n">
        <v>26</v>
      </c>
      <c r="D52" s="24" t="n">
        <v>60</v>
      </c>
      <c r="E52" s="25" t="n">
        <v>16646.88</v>
      </c>
      <c r="F52" s="25" t="n">
        <v>10480.56</v>
      </c>
      <c r="G52" s="25" t="n">
        <v>16910.88</v>
      </c>
      <c r="H52" s="25" t="n">
        <v>2575.44</v>
      </c>
      <c r="I52" s="25" t="n">
        <v>6277.34</v>
      </c>
      <c r="J52" s="25" t="n">
        <v>4994.48</v>
      </c>
      <c r="K52" s="25" t="n">
        <v>52891.1</v>
      </c>
      <c r="L52" s="25" t="n">
        <v>1387.24</v>
      </c>
      <c r="M52" s="25" t="n">
        <v>873.38</v>
      </c>
      <c r="N52" s="25" t="n">
        <v>1409.24</v>
      </c>
      <c r="O52" s="25" t="n">
        <v>214.62</v>
      </c>
      <c r="P52" s="25" t="n">
        <v>3884.48</v>
      </c>
      <c r="Q52" s="25" t="n">
        <v>3138.67</v>
      </c>
      <c r="R52" s="25" t="n">
        <v>2497.24</v>
      </c>
    </row>
    <row r="53" customFormat="false" ht="15.75" hidden="false" customHeight="false" outlineLevel="0" collapsed="false">
      <c r="A53" s="23" t="s">
        <v>326</v>
      </c>
      <c r="B53" s="24" t="n">
        <v>4</v>
      </c>
      <c r="C53" s="24" t="n">
        <v>14</v>
      </c>
      <c r="D53" s="24" t="n">
        <v>20</v>
      </c>
      <c r="E53" s="25" t="n">
        <v>8994.96</v>
      </c>
      <c r="F53" s="25" t="n">
        <v>4578.84</v>
      </c>
      <c r="G53" s="25" t="n">
        <v>6027.24</v>
      </c>
      <c r="H53" s="25" t="n">
        <v>1430.28</v>
      </c>
      <c r="I53" s="25" t="n">
        <v>3253.18</v>
      </c>
      <c r="J53" s="25" t="n">
        <v>2006.06</v>
      </c>
      <c r="K53" s="25" t="n">
        <v>24284.5</v>
      </c>
      <c r="L53" s="25" t="n">
        <v>749.58</v>
      </c>
      <c r="M53" s="25" t="n">
        <v>381.57</v>
      </c>
      <c r="N53" s="25" t="n">
        <v>502.27</v>
      </c>
      <c r="O53" s="25" t="n">
        <v>119.19</v>
      </c>
      <c r="P53" s="25" t="n">
        <v>1752.61</v>
      </c>
      <c r="Q53" s="25" t="n">
        <v>1626.59</v>
      </c>
      <c r="R53" s="25" t="n">
        <v>1003.03</v>
      </c>
    </row>
    <row r="54" customFormat="false" ht="15.75" hidden="false" customHeight="false" outlineLevel="0" collapsed="false">
      <c r="A54" s="23" t="s">
        <v>93</v>
      </c>
      <c r="B54" s="24" t="n">
        <v>5</v>
      </c>
      <c r="C54" s="24" t="n">
        <v>12</v>
      </c>
      <c r="D54" s="24" t="n">
        <v>15</v>
      </c>
      <c r="E54" s="25" t="n">
        <v>8232.84</v>
      </c>
      <c r="F54" s="25" t="n">
        <v>4068.36</v>
      </c>
      <c r="G54" s="25" t="n">
        <v>4855.08</v>
      </c>
      <c r="H54" s="25" t="n">
        <v>1263.6</v>
      </c>
      <c r="I54" s="25" t="n">
        <v>2859.38</v>
      </c>
      <c r="J54" s="25" t="n">
        <v>1697.84</v>
      </c>
      <c r="K54" s="25" t="n">
        <v>21279.26</v>
      </c>
      <c r="L54" s="25" t="n">
        <v>686.07</v>
      </c>
      <c r="M54" s="25" t="n">
        <v>339.03</v>
      </c>
      <c r="N54" s="25" t="n">
        <v>404.59</v>
      </c>
      <c r="O54" s="25" t="n">
        <v>105.3</v>
      </c>
      <c r="P54" s="25" t="n">
        <v>1534.99</v>
      </c>
      <c r="Q54" s="25" t="n">
        <v>1429.69</v>
      </c>
      <c r="R54" s="25" t="n">
        <v>848.92</v>
      </c>
    </row>
    <row r="55" customFormat="false" ht="15.75" hidden="false" customHeight="false" outlineLevel="0" collapsed="false">
      <c r="A55" s="23" t="s">
        <v>71</v>
      </c>
      <c r="B55" s="24" t="n">
        <v>2</v>
      </c>
      <c r="C55" s="24" t="n">
        <v>22</v>
      </c>
      <c r="D55" s="24" t="n">
        <v>40</v>
      </c>
      <c r="E55" s="25" t="n">
        <v>14394.24</v>
      </c>
      <c r="F55" s="25" t="n">
        <v>7652.76</v>
      </c>
      <c r="G55" s="25" t="n">
        <v>11487.96</v>
      </c>
      <c r="H55" s="25" t="n">
        <v>2104.56</v>
      </c>
      <c r="I55" s="25" t="n">
        <v>4939.78</v>
      </c>
      <c r="J55" s="25" t="n">
        <v>3540.88</v>
      </c>
      <c r="K55" s="25" t="n">
        <v>40579.3</v>
      </c>
      <c r="L55" s="25" t="n">
        <v>1199.52</v>
      </c>
      <c r="M55" s="25" t="n">
        <v>637.73</v>
      </c>
      <c r="N55" s="25" t="n">
        <v>957.33</v>
      </c>
      <c r="O55" s="25" t="n">
        <v>175.38</v>
      </c>
      <c r="P55" s="25" t="n">
        <v>2969.96</v>
      </c>
      <c r="Q55" s="25" t="n">
        <v>2469.89</v>
      </c>
      <c r="R55" s="25" t="n">
        <v>1770.44</v>
      </c>
    </row>
    <row r="56" customFormat="false" ht="15.75" hidden="false" customHeight="false" outlineLevel="0" collapsed="false">
      <c r="A56" s="23" t="s">
        <v>333</v>
      </c>
      <c r="B56" s="24" t="n">
        <v>4</v>
      </c>
      <c r="C56" s="24" t="n">
        <v>14</v>
      </c>
      <c r="D56" s="24" t="n">
        <v>20</v>
      </c>
      <c r="E56" s="25" t="n">
        <v>8994.96</v>
      </c>
      <c r="F56" s="25" t="n">
        <v>4578.84</v>
      </c>
      <c r="G56" s="25" t="n">
        <v>6027.24</v>
      </c>
      <c r="H56" s="25" t="n">
        <v>1430.28</v>
      </c>
      <c r="I56" s="25" t="n">
        <v>3253.18</v>
      </c>
      <c r="J56" s="25" t="n">
        <v>2006.06</v>
      </c>
      <c r="K56" s="25" t="n">
        <v>24284.5</v>
      </c>
      <c r="L56" s="25" t="n">
        <v>749.58</v>
      </c>
      <c r="M56" s="25" t="n">
        <v>381.57</v>
      </c>
      <c r="N56" s="25" t="n">
        <v>502.27</v>
      </c>
      <c r="O56" s="25" t="n">
        <v>119.19</v>
      </c>
      <c r="P56" s="25" t="n">
        <v>1752.61</v>
      </c>
      <c r="Q56" s="25" t="n">
        <v>1626.59</v>
      </c>
      <c r="R56" s="25" t="n">
        <v>1003.03</v>
      </c>
    </row>
    <row r="57" customFormat="false" ht="15.75" hidden="false" customHeight="false" outlineLevel="0" collapsed="false">
      <c r="A57" s="23" t="s">
        <v>329</v>
      </c>
      <c r="B57" s="24" t="n">
        <v>4</v>
      </c>
      <c r="C57" s="24" t="n">
        <v>14</v>
      </c>
      <c r="D57" s="24" t="n">
        <v>20</v>
      </c>
      <c r="E57" s="25" t="n">
        <v>8994.96</v>
      </c>
      <c r="F57" s="25" t="n">
        <v>4578.84</v>
      </c>
      <c r="G57" s="25" t="n">
        <v>6027.24</v>
      </c>
      <c r="H57" s="25" t="n">
        <v>1430.28</v>
      </c>
      <c r="I57" s="25" t="n">
        <v>3253.18</v>
      </c>
      <c r="J57" s="25" t="n">
        <v>2006.06</v>
      </c>
      <c r="K57" s="25" t="n">
        <v>24284.5</v>
      </c>
      <c r="L57" s="25" t="n">
        <v>749.58</v>
      </c>
      <c r="M57" s="25" t="n">
        <v>381.57</v>
      </c>
      <c r="N57" s="25" t="n">
        <v>502.27</v>
      </c>
      <c r="O57" s="25" t="n">
        <v>119.19</v>
      </c>
      <c r="P57" s="25" t="n">
        <v>1752.61</v>
      </c>
      <c r="Q57" s="25" t="n">
        <v>1626.59</v>
      </c>
      <c r="R57" s="25" t="n">
        <v>1003.03</v>
      </c>
    </row>
    <row r="58" customFormat="false" ht="15.75" hidden="false" customHeight="false" outlineLevel="0" collapsed="false">
      <c r="A58" s="23" t="s">
        <v>362</v>
      </c>
      <c r="B58" s="24" t="n">
        <v>5</v>
      </c>
      <c r="C58" s="24" t="n">
        <v>12</v>
      </c>
      <c r="D58" s="24" t="n">
        <v>15</v>
      </c>
      <c r="E58" s="25" t="n">
        <v>8232.84</v>
      </c>
      <c r="F58" s="25" t="n">
        <v>4068.36</v>
      </c>
      <c r="G58" s="25" t="n">
        <v>4855.08</v>
      </c>
      <c r="H58" s="25" t="n">
        <v>1263.6</v>
      </c>
      <c r="I58" s="25" t="n">
        <v>2859.38</v>
      </c>
      <c r="J58" s="25" t="n">
        <v>1697.84</v>
      </c>
      <c r="K58" s="25" t="n">
        <v>21279.26</v>
      </c>
      <c r="L58" s="25" t="n">
        <v>686.07</v>
      </c>
      <c r="M58" s="25" t="n">
        <v>339.03</v>
      </c>
      <c r="N58" s="25" t="n">
        <v>404.59</v>
      </c>
      <c r="O58" s="25" t="n">
        <v>105.3</v>
      </c>
      <c r="P58" s="25" t="n">
        <v>1534.99</v>
      </c>
      <c r="Q58" s="25" t="n">
        <v>1429.69</v>
      </c>
      <c r="R58" s="25" t="n">
        <v>848.92</v>
      </c>
    </row>
    <row r="59" customFormat="false" ht="15.75" hidden="false" customHeight="false" outlineLevel="0" collapsed="false">
      <c r="A59" s="23" t="s">
        <v>91</v>
      </c>
      <c r="B59" s="24" t="n">
        <v>5</v>
      </c>
      <c r="C59" s="24" t="n">
        <v>12</v>
      </c>
      <c r="D59" s="24" t="n">
        <v>15</v>
      </c>
      <c r="E59" s="25" t="n">
        <v>8232.84</v>
      </c>
      <c r="F59" s="25" t="n">
        <v>4068.36</v>
      </c>
      <c r="G59" s="25" t="n">
        <v>4855.08</v>
      </c>
      <c r="H59" s="25" t="n">
        <v>1263.6</v>
      </c>
      <c r="I59" s="25" t="n">
        <v>2859.38</v>
      </c>
      <c r="J59" s="25" t="n">
        <v>1697.84</v>
      </c>
      <c r="K59" s="25" t="n">
        <v>21279.26</v>
      </c>
      <c r="L59" s="25" t="n">
        <v>686.07</v>
      </c>
      <c r="M59" s="25" t="n">
        <v>339.03</v>
      </c>
      <c r="N59" s="25" t="n">
        <v>404.59</v>
      </c>
      <c r="O59" s="25" t="n">
        <v>105.3</v>
      </c>
      <c r="P59" s="25" t="n">
        <v>1534.99</v>
      </c>
      <c r="Q59" s="25" t="n">
        <v>1429.69</v>
      </c>
      <c r="R59" s="25" t="n">
        <v>848.92</v>
      </c>
    </row>
    <row r="60" customFormat="false" ht="15.75" hidden="false" customHeight="false" outlineLevel="0" collapsed="false">
      <c r="A60" s="23" t="s">
        <v>388</v>
      </c>
      <c r="B60" s="24" t="n">
        <v>1</v>
      </c>
      <c r="C60" s="24" t="n">
        <v>24</v>
      </c>
      <c r="D60" s="24" t="n">
        <v>60</v>
      </c>
      <c r="E60" s="25" t="n">
        <v>16646.88</v>
      </c>
      <c r="F60" s="25" t="n">
        <v>8749.68</v>
      </c>
      <c r="G60" s="25" t="n">
        <v>16910.88</v>
      </c>
      <c r="H60" s="25" t="n">
        <v>2575.44</v>
      </c>
      <c r="I60" s="25" t="n">
        <v>5988.86</v>
      </c>
      <c r="J60" s="25" t="n">
        <v>4706</v>
      </c>
      <c r="K60" s="25" t="n">
        <v>50871.74</v>
      </c>
      <c r="L60" s="25" t="n">
        <v>1387.24</v>
      </c>
      <c r="M60" s="25" t="n">
        <v>729.14</v>
      </c>
      <c r="N60" s="25" t="n">
        <v>1409.24</v>
      </c>
      <c r="O60" s="25" t="n">
        <v>214.62</v>
      </c>
      <c r="P60" s="25" t="n">
        <v>3740.24</v>
      </c>
      <c r="Q60" s="25" t="n">
        <v>2994.43</v>
      </c>
      <c r="R60" s="25" t="n">
        <v>2353</v>
      </c>
    </row>
    <row r="61" customFormat="false" ht="15.75" hidden="false" customHeight="false" outlineLevel="0" collapsed="false">
      <c r="A61" s="23" t="s">
        <v>64</v>
      </c>
      <c r="B61" s="24" t="n">
        <v>3</v>
      </c>
      <c r="C61" s="24" t="n">
        <v>18</v>
      </c>
      <c r="D61" s="24" t="n">
        <v>28</v>
      </c>
      <c r="E61" s="25" t="n">
        <v>10807.56</v>
      </c>
      <c r="F61" s="25" t="n">
        <v>5926.32</v>
      </c>
      <c r="G61" s="25" t="n">
        <v>8170.32</v>
      </c>
      <c r="H61" s="25" t="n">
        <v>1735.44</v>
      </c>
      <c r="I61" s="25" t="n">
        <v>3906.28</v>
      </c>
      <c r="J61" s="25" t="n">
        <v>2638.68</v>
      </c>
      <c r="K61" s="25" t="n">
        <v>30545.92</v>
      </c>
      <c r="L61" s="25" t="n">
        <v>900.63</v>
      </c>
      <c r="M61" s="25" t="n">
        <v>493.86</v>
      </c>
      <c r="N61" s="25" t="n">
        <v>680.86</v>
      </c>
      <c r="O61" s="25" t="n">
        <v>144.62</v>
      </c>
      <c r="P61" s="25" t="n">
        <v>2219.97</v>
      </c>
      <c r="Q61" s="25" t="n">
        <v>1953.14</v>
      </c>
      <c r="R61" s="25" t="n">
        <v>1319.34</v>
      </c>
    </row>
    <row r="62" customFormat="false" ht="15.75" hidden="false" customHeight="false" outlineLevel="0" collapsed="false">
      <c r="A62" s="23" t="s">
        <v>339</v>
      </c>
      <c r="B62" s="24" t="n">
        <v>4</v>
      </c>
      <c r="C62" s="24" t="n">
        <v>15</v>
      </c>
      <c r="D62" s="24" t="n">
        <v>22</v>
      </c>
      <c r="E62" s="25" t="n">
        <v>8994.96</v>
      </c>
      <c r="F62" s="25" t="n">
        <v>4915.08</v>
      </c>
      <c r="G62" s="25" t="n">
        <v>6537.36</v>
      </c>
      <c r="H62" s="25" t="n">
        <v>1430.28</v>
      </c>
      <c r="I62" s="25" t="n">
        <v>3394.24</v>
      </c>
      <c r="J62" s="25" t="n">
        <v>2147.12</v>
      </c>
      <c r="K62" s="25" t="n">
        <v>25271.92</v>
      </c>
      <c r="L62" s="25" t="n">
        <v>749.58</v>
      </c>
      <c r="M62" s="25" t="n">
        <v>409.59</v>
      </c>
      <c r="N62" s="25" t="n">
        <v>544.78</v>
      </c>
      <c r="O62" s="25" t="n">
        <v>119.19</v>
      </c>
      <c r="P62" s="25" t="n">
        <v>1823.14</v>
      </c>
      <c r="Q62" s="25" t="n">
        <v>1697.12</v>
      </c>
      <c r="R62" s="25" t="n">
        <v>1073.56</v>
      </c>
    </row>
    <row r="63" customFormat="false" ht="15.75" hidden="false" customHeight="false" outlineLevel="0" collapsed="false">
      <c r="A63" s="23" t="s">
        <v>42</v>
      </c>
      <c r="B63" s="24" t="n">
        <v>1</v>
      </c>
      <c r="C63" s="24" t="n">
        <v>24</v>
      </c>
      <c r="D63" s="24" t="n">
        <v>60</v>
      </c>
      <c r="E63" s="25" t="n">
        <v>16646.88</v>
      </c>
      <c r="F63" s="25" t="n">
        <v>8749.68</v>
      </c>
      <c r="G63" s="25" t="n">
        <v>16910.88</v>
      </c>
      <c r="H63" s="25" t="n">
        <v>2575.44</v>
      </c>
      <c r="I63" s="25" t="n">
        <v>5988.86</v>
      </c>
      <c r="J63" s="25" t="n">
        <v>4706</v>
      </c>
      <c r="K63" s="25" t="n">
        <v>50871.74</v>
      </c>
      <c r="L63" s="25" t="n">
        <v>1387.24</v>
      </c>
      <c r="M63" s="25" t="n">
        <v>729.14</v>
      </c>
      <c r="N63" s="25" t="n">
        <v>1409.24</v>
      </c>
      <c r="O63" s="25" t="n">
        <v>214.62</v>
      </c>
      <c r="P63" s="25" t="n">
        <v>3740.24</v>
      </c>
      <c r="Q63" s="25" t="n">
        <v>2994.43</v>
      </c>
      <c r="R63" s="25" t="n">
        <v>2353</v>
      </c>
    </row>
    <row r="64" customFormat="false" ht="15.75" hidden="false" customHeight="false" outlineLevel="0" collapsed="false">
      <c r="A64" s="23" t="s">
        <v>433</v>
      </c>
      <c r="B64" s="24" t="n">
        <v>2</v>
      </c>
      <c r="C64" s="24" t="n">
        <v>22</v>
      </c>
      <c r="D64" s="24" t="n">
        <v>40</v>
      </c>
      <c r="E64" s="25" t="n">
        <v>14394.24</v>
      </c>
      <c r="F64" s="25" t="n">
        <v>7652.76</v>
      </c>
      <c r="G64" s="25" t="n">
        <v>11487.96</v>
      </c>
      <c r="H64" s="25" t="n">
        <v>2104.56</v>
      </c>
      <c r="I64" s="25" t="n">
        <v>4939.78</v>
      </c>
      <c r="J64" s="25" t="n">
        <v>3540.88</v>
      </c>
      <c r="K64" s="25" t="n">
        <v>40579.3</v>
      </c>
      <c r="L64" s="25" t="n">
        <v>1199.52</v>
      </c>
      <c r="M64" s="25" t="n">
        <v>637.73</v>
      </c>
      <c r="N64" s="25" t="n">
        <v>957.33</v>
      </c>
      <c r="O64" s="25" t="n">
        <v>175.38</v>
      </c>
      <c r="P64" s="25" t="n">
        <v>2969.96</v>
      </c>
      <c r="Q64" s="25" t="n">
        <v>2469.89</v>
      </c>
      <c r="R64" s="25" t="n">
        <v>1770.44</v>
      </c>
    </row>
    <row r="65" customFormat="false" ht="15.75" hidden="false" customHeight="false" outlineLevel="0" collapsed="false">
      <c r="A65" s="23" t="s">
        <v>137</v>
      </c>
      <c r="B65" s="24" t="n">
        <v>3</v>
      </c>
      <c r="C65" s="24" t="n">
        <v>16</v>
      </c>
      <c r="D65" s="24" t="n">
        <v>25</v>
      </c>
      <c r="E65" s="25" t="n">
        <v>10807.56</v>
      </c>
      <c r="F65" s="25" t="n">
        <v>5252.76</v>
      </c>
      <c r="G65" s="25" t="n">
        <v>7302.84</v>
      </c>
      <c r="H65" s="25" t="n">
        <v>1735.44</v>
      </c>
      <c r="I65" s="25" t="n">
        <v>3649.44</v>
      </c>
      <c r="J65" s="25" t="n">
        <v>2381.84</v>
      </c>
      <c r="K65" s="25" t="n">
        <v>28748.04</v>
      </c>
      <c r="L65" s="25" t="n">
        <v>900.63</v>
      </c>
      <c r="M65" s="25" t="n">
        <v>437.73</v>
      </c>
      <c r="N65" s="25" t="n">
        <v>608.57</v>
      </c>
      <c r="O65" s="25" t="n">
        <v>144.62</v>
      </c>
      <c r="P65" s="25" t="n">
        <v>2091.55</v>
      </c>
      <c r="Q65" s="25" t="n">
        <v>1824.72</v>
      </c>
      <c r="R65" s="25" t="n">
        <v>1190.92</v>
      </c>
    </row>
    <row r="66" customFormat="false" ht="15.75" hidden="false" customHeight="false" outlineLevel="0" collapsed="false">
      <c r="A66" s="23" t="s">
        <v>126</v>
      </c>
      <c r="B66" s="24" t="n">
        <v>3</v>
      </c>
      <c r="C66" s="24" t="n">
        <v>16</v>
      </c>
      <c r="D66" s="24" t="n">
        <v>25</v>
      </c>
      <c r="E66" s="25" t="n">
        <v>10807.56</v>
      </c>
      <c r="F66" s="25" t="n">
        <v>5252.76</v>
      </c>
      <c r="G66" s="25" t="n">
        <v>7302.84</v>
      </c>
      <c r="H66" s="25" t="n">
        <v>1735.44</v>
      </c>
      <c r="I66" s="25" t="n">
        <v>3649.44</v>
      </c>
      <c r="J66" s="25" t="n">
        <v>2381.84</v>
      </c>
      <c r="K66" s="25" t="n">
        <v>28748.04</v>
      </c>
      <c r="L66" s="25" t="n">
        <v>900.63</v>
      </c>
      <c r="M66" s="25" t="n">
        <v>437.73</v>
      </c>
      <c r="N66" s="25" t="n">
        <v>608.57</v>
      </c>
      <c r="O66" s="25" t="n">
        <v>144.62</v>
      </c>
      <c r="P66" s="25" t="n">
        <v>2091.55</v>
      </c>
      <c r="Q66" s="25" t="n">
        <v>1824.72</v>
      </c>
      <c r="R66" s="25" t="n">
        <v>1190.92</v>
      </c>
    </row>
    <row r="67" customFormat="false" ht="15.75" hidden="false" customHeight="false" outlineLevel="0" collapsed="false">
      <c r="A67" s="23" t="s">
        <v>127</v>
      </c>
      <c r="B67" s="24" t="n">
        <v>3</v>
      </c>
      <c r="C67" s="24" t="n">
        <v>16</v>
      </c>
      <c r="D67" s="24" t="n">
        <v>25</v>
      </c>
      <c r="E67" s="25" t="n">
        <v>10807.56</v>
      </c>
      <c r="F67" s="25" t="n">
        <v>5252.76</v>
      </c>
      <c r="G67" s="25" t="n">
        <v>7302.84</v>
      </c>
      <c r="H67" s="25" t="n">
        <v>1735.44</v>
      </c>
      <c r="I67" s="25" t="n">
        <v>3649.44</v>
      </c>
      <c r="J67" s="25" t="n">
        <v>2381.84</v>
      </c>
      <c r="K67" s="25" t="n">
        <v>28748.04</v>
      </c>
      <c r="L67" s="25" t="n">
        <v>900.63</v>
      </c>
      <c r="M67" s="25" t="n">
        <v>437.73</v>
      </c>
      <c r="N67" s="25" t="n">
        <v>608.57</v>
      </c>
      <c r="O67" s="25" t="n">
        <v>144.62</v>
      </c>
      <c r="P67" s="25" t="n">
        <v>2091.55</v>
      </c>
      <c r="Q67" s="25" t="n">
        <v>1824.72</v>
      </c>
      <c r="R67" s="25" t="n">
        <v>1190.92</v>
      </c>
    </row>
    <row r="68" customFormat="false" ht="15.75" hidden="false" customHeight="false" outlineLevel="0" collapsed="false">
      <c r="A68" s="23" t="s">
        <v>480</v>
      </c>
      <c r="B68" s="24" t="n">
        <v>1</v>
      </c>
      <c r="C68" s="24" t="n">
        <v>24</v>
      </c>
      <c r="D68" s="24" t="n">
        <v>60</v>
      </c>
      <c r="E68" s="25" t="n">
        <v>16646.88</v>
      </c>
      <c r="F68" s="25" t="n">
        <v>8749.68</v>
      </c>
      <c r="G68" s="25" t="n">
        <v>16910.88</v>
      </c>
      <c r="H68" s="25" t="n">
        <v>2575.44</v>
      </c>
      <c r="I68" s="25" t="n">
        <v>5988.86</v>
      </c>
      <c r="J68" s="25" t="n">
        <v>4706</v>
      </c>
      <c r="K68" s="25" t="n">
        <v>50871.74</v>
      </c>
      <c r="L68" s="25" t="n">
        <v>1387.24</v>
      </c>
      <c r="M68" s="25" t="n">
        <v>729.14</v>
      </c>
      <c r="N68" s="25" t="n">
        <v>1409.24</v>
      </c>
      <c r="O68" s="25" t="n">
        <v>214.62</v>
      </c>
      <c r="P68" s="25" t="n">
        <v>3740.24</v>
      </c>
      <c r="Q68" s="25" t="n">
        <v>2994.43</v>
      </c>
      <c r="R68" s="25" t="n">
        <v>2353</v>
      </c>
    </row>
    <row r="69" customFormat="false" ht="15.75" hidden="false" customHeight="false" outlineLevel="0" collapsed="false">
      <c r="A69" s="23" t="s">
        <v>88</v>
      </c>
      <c r="B69" s="24" t="n">
        <v>4</v>
      </c>
      <c r="C69" s="24" t="n">
        <v>14</v>
      </c>
      <c r="D69" s="24" t="n">
        <v>20</v>
      </c>
      <c r="E69" s="25" t="n">
        <v>8994.96</v>
      </c>
      <c r="F69" s="25" t="n">
        <v>4578.84</v>
      </c>
      <c r="G69" s="25" t="n">
        <v>6027.24</v>
      </c>
      <c r="H69" s="25" t="n">
        <v>1430.28</v>
      </c>
      <c r="I69" s="25" t="n">
        <v>3253.18</v>
      </c>
      <c r="J69" s="25" t="n">
        <v>2006.06</v>
      </c>
      <c r="K69" s="25" t="n">
        <v>24284.5</v>
      </c>
      <c r="L69" s="25" t="n">
        <v>749.58</v>
      </c>
      <c r="M69" s="25" t="n">
        <v>381.57</v>
      </c>
      <c r="N69" s="25" t="n">
        <v>502.27</v>
      </c>
      <c r="O69" s="25" t="n">
        <v>119.19</v>
      </c>
      <c r="P69" s="25" t="n">
        <v>1752.61</v>
      </c>
      <c r="Q69" s="25" t="n">
        <v>1626.59</v>
      </c>
      <c r="R69" s="25" t="n">
        <v>1003.03</v>
      </c>
    </row>
    <row r="70" customFormat="false" ht="15.75" hidden="false" customHeight="false" outlineLevel="0" collapsed="false">
      <c r="A70" s="23" t="s">
        <v>82</v>
      </c>
      <c r="B70" s="24" t="n">
        <v>2</v>
      </c>
      <c r="C70" s="24" t="n">
        <v>22</v>
      </c>
      <c r="D70" s="24" t="n">
        <v>40</v>
      </c>
      <c r="E70" s="25" t="n">
        <v>14394.24</v>
      </c>
      <c r="F70" s="25" t="n">
        <v>7652.76</v>
      </c>
      <c r="G70" s="25" t="n">
        <v>11487.96</v>
      </c>
      <c r="H70" s="25" t="n">
        <v>2104.56</v>
      </c>
      <c r="I70" s="25" t="n">
        <v>4939.78</v>
      </c>
      <c r="J70" s="25" t="n">
        <v>3540.88</v>
      </c>
      <c r="K70" s="25" t="n">
        <v>40579.3</v>
      </c>
      <c r="L70" s="25" t="n">
        <v>1199.52</v>
      </c>
      <c r="M70" s="25" t="n">
        <v>637.73</v>
      </c>
      <c r="N70" s="25" t="n">
        <v>957.33</v>
      </c>
      <c r="O70" s="25" t="n">
        <v>175.38</v>
      </c>
      <c r="P70" s="25" t="n">
        <v>2969.96</v>
      </c>
      <c r="Q70" s="25" t="n">
        <v>2469.89</v>
      </c>
      <c r="R70" s="25" t="n">
        <v>1770.44</v>
      </c>
    </row>
    <row r="71" customFormat="false" ht="15.75" hidden="false" customHeight="false" outlineLevel="0" collapsed="false">
      <c r="A71" s="23" t="s">
        <v>84</v>
      </c>
      <c r="B71" s="24" t="n">
        <v>2</v>
      </c>
      <c r="C71" s="24" t="n">
        <v>22</v>
      </c>
      <c r="D71" s="24" t="n">
        <v>40</v>
      </c>
      <c r="E71" s="25" t="n">
        <v>14394.24</v>
      </c>
      <c r="F71" s="25" t="n">
        <v>7652.76</v>
      </c>
      <c r="G71" s="25" t="n">
        <v>11487.96</v>
      </c>
      <c r="H71" s="25" t="n">
        <v>2104.56</v>
      </c>
      <c r="I71" s="25" t="n">
        <v>4939.78</v>
      </c>
      <c r="J71" s="25" t="n">
        <v>3540.88</v>
      </c>
      <c r="K71" s="25" t="n">
        <v>40579.3</v>
      </c>
      <c r="L71" s="25" t="n">
        <v>1199.52</v>
      </c>
      <c r="M71" s="25" t="n">
        <v>637.73</v>
      </c>
      <c r="N71" s="25" t="n">
        <v>957.33</v>
      </c>
      <c r="O71" s="25" t="n">
        <v>175.38</v>
      </c>
      <c r="P71" s="25" t="n">
        <v>2969.96</v>
      </c>
      <c r="Q71" s="25" t="n">
        <v>2469.89</v>
      </c>
      <c r="R71" s="25" t="n">
        <v>1770.44</v>
      </c>
    </row>
  </sheetData>
  <printOptions headings="false" gridLines="true" gridLinesSet="true" horizontalCentered="true" verticalCentered="false"/>
  <pageMargins left="0.7" right="0.7" top="0.75" bottom="0.75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Z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40625" defaultRowHeight="15.75" zeroHeight="false" outlineLevelRow="0" outlineLevelCol="0"/>
  <cols>
    <col collapsed="false" customWidth="true" hidden="false" outlineLevel="0" max="1" min="1" style="0" width="18.51"/>
  </cols>
  <sheetData>
    <row r="1" customFormat="false" ht="15.75" hidden="false" customHeight="false" outlineLevel="0" collapsed="false">
      <c r="A1" s="26"/>
      <c r="B1" s="26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customFormat="false" ht="15.75" hidden="false" customHeight="false" outlineLevel="0" collapsed="false">
      <c r="A2" s="26"/>
      <c r="B2" s="26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customFormat="false" ht="15.75" hidden="false" customHeight="false" outlineLevel="0" collapsed="false">
      <c r="A3" s="26"/>
      <c r="B3" s="26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 customFormat="false" ht="15.75" hidden="false" customHeight="false" outlineLevel="0" collapsed="false">
      <c r="A4" s="26"/>
      <c r="B4" s="26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 customFormat="false" ht="15.75" hidden="false" customHeight="false" outlineLevel="0" collapsed="false">
      <c r="A5" s="26"/>
      <c r="B5" s="26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customFormat="false" ht="15.75" hidden="false" customHeight="false" outlineLevel="0" collapsed="false">
      <c r="A6" s="12" t="s">
        <v>481</v>
      </c>
      <c r="B6" s="12" t="s">
        <v>482</v>
      </c>
    </row>
    <row r="7" customFormat="false" ht="15.75" hidden="false" customHeight="false" outlineLevel="0" collapsed="false">
      <c r="A7" s="15" t="s">
        <v>34</v>
      </c>
      <c r="B7" s="14" t="n">
        <v>75</v>
      </c>
    </row>
    <row r="8" customFormat="false" ht="15.75" hidden="false" customHeight="false" outlineLevel="0" collapsed="false">
      <c r="A8" s="15" t="s">
        <v>67</v>
      </c>
      <c r="B8" s="14" t="n">
        <v>276</v>
      </c>
    </row>
    <row r="9" customFormat="false" ht="15.75" hidden="false" customHeight="false" outlineLevel="0" collapsed="false">
      <c r="A9" s="15" t="s">
        <v>90</v>
      </c>
      <c r="B9" s="14" t="n">
        <v>43</v>
      </c>
    </row>
    <row r="10" customFormat="false" ht="15.75" hidden="false" customHeight="false" outlineLevel="0" collapsed="false">
      <c r="A10" s="1" t="s">
        <v>483</v>
      </c>
      <c r="B10" s="28" t="n">
        <f aca="false">SUM(B7:B9)</f>
        <v>394</v>
      </c>
    </row>
  </sheetData>
  <printOptions headings="false" gridLines="true" gridLinesSet="true" horizontalCentered="true" verticalCentered="false"/>
  <pageMargins left="0.7" right="0.7" top="0.75" bottom="0.75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5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40625" defaultRowHeight="15.75" zeroHeight="false" outlineLevelRow="0" outlineLevelCol="0"/>
  <cols>
    <col collapsed="false" customWidth="true" hidden="false" outlineLevel="0" max="1" min="1" style="0" width="33"/>
  </cols>
  <sheetData>
    <row r="1" customFormat="false" ht="15.75" hidden="false" customHeight="false" outlineLevel="0" collapsed="false">
      <c r="A1" s="29"/>
      <c r="B1" s="30"/>
      <c r="C1" s="31" t="s">
        <v>484</v>
      </c>
      <c r="D1" s="32"/>
      <c r="E1" s="33"/>
    </row>
    <row r="2" customFormat="false" ht="15.75" hidden="false" customHeight="false" outlineLevel="0" collapsed="false">
      <c r="A2" s="34" t="s">
        <v>1</v>
      </c>
      <c r="B2" s="35" t="s">
        <v>2</v>
      </c>
      <c r="C2" s="36" t="s">
        <v>5</v>
      </c>
      <c r="D2" s="37" t="s">
        <v>6</v>
      </c>
      <c r="E2" s="38" t="s">
        <v>7</v>
      </c>
    </row>
    <row r="3" customFormat="false" ht="15.75" hidden="false" customHeight="false" outlineLevel="0" collapsed="false">
      <c r="A3" s="39" t="s">
        <v>111</v>
      </c>
      <c r="B3" s="40" t="n">
        <v>2</v>
      </c>
      <c r="C3" s="41" t="n">
        <v>36</v>
      </c>
      <c r="D3" s="42" t="n">
        <v>3</v>
      </c>
      <c r="E3" s="43" t="n">
        <v>0</v>
      </c>
    </row>
    <row r="4" customFormat="false" ht="15.75" hidden="false" customHeight="false" outlineLevel="0" collapsed="false">
      <c r="A4" s="39" t="s">
        <v>401</v>
      </c>
      <c r="B4" s="40" t="n">
        <v>2</v>
      </c>
      <c r="C4" s="41" t="n">
        <v>1</v>
      </c>
      <c r="D4" s="42" t="n">
        <v>0</v>
      </c>
      <c r="E4" s="43" t="n">
        <v>0</v>
      </c>
    </row>
    <row r="5" customFormat="false" ht="15.75" hidden="false" customHeight="false" outlineLevel="0" collapsed="false">
      <c r="A5" s="39" t="s">
        <v>55</v>
      </c>
      <c r="B5" s="40" t="n">
        <v>3</v>
      </c>
      <c r="C5" s="41" t="n">
        <v>6</v>
      </c>
      <c r="D5" s="42" t="n">
        <v>1</v>
      </c>
      <c r="E5" s="43" t="n">
        <v>0</v>
      </c>
    </row>
    <row r="6" customFormat="false" ht="15.75" hidden="false" customHeight="false" outlineLevel="0" collapsed="false">
      <c r="A6" s="39" t="s">
        <v>62</v>
      </c>
      <c r="B6" s="40" t="n">
        <v>2</v>
      </c>
      <c r="C6" s="41" t="n">
        <v>1</v>
      </c>
      <c r="D6" s="42" t="n">
        <v>0</v>
      </c>
      <c r="E6" s="43" t="n">
        <v>0</v>
      </c>
    </row>
    <row r="7" customFormat="false" ht="15.75" hidden="false" customHeight="false" outlineLevel="0" collapsed="false">
      <c r="A7" s="39" t="s">
        <v>414</v>
      </c>
      <c r="B7" s="40" t="n">
        <v>2</v>
      </c>
      <c r="C7" s="41" t="n">
        <v>1</v>
      </c>
      <c r="D7" s="42" t="n">
        <v>0</v>
      </c>
      <c r="E7" s="43" t="n">
        <v>0</v>
      </c>
    </row>
    <row r="8" customFormat="false" ht="15.75" hidden="false" customHeight="false" outlineLevel="0" collapsed="false">
      <c r="A8" s="39" t="s">
        <v>40</v>
      </c>
      <c r="B8" s="40" t="n">
        <v>1</v>
      </c>
      <c r="C8" s="41" t="n">
        <v>1</v>
      </c>
      <c r="D8" s="42" t="n">
        <v>0</v>
      </c>
      <c r="E8" s="43" t="n">
        <v>0</v>
      </c>
    </row>
    <row r="9" customFormat="false" ht="15.75" hidden="false" customHeight="false" outlineLevel="0" collapsed="false">
      <c r="A9" s="39" t="s">
        <v>72</v>
      </c>
      <c r="B9" s="40" t="n">
        <v>4</v>
      </c>
      <c r="C9" s="41" t="n">
        <v>12</v>
      </c>
      <c r="D9" s="42" t="n">
        <v>1</v>
      </c>
      <c r="E9" s="43" t="n">
        <v>0</v>
      </c>
    </row>
    <row r="10" customFormat="false" ht="15.75" hidden="false" customHeight="false" outlineLevel="0" collapsed="false">
      <c r="A10" s="39" t="s">
        <v>174</v>
      </c>
      <c r="B10" s="40" t="n">
        <v>4</v>
      </c>
      <c r="C10" s="41" t="n">
        <v>121</v>
      </c>
      <c r="D10" s="42" t="n">
        <v>38</v>
      </c>
      <c r="E10" s="43" t="n">
        <v>9</v>
      </c>
    </row>
    <row r="11" customFormat="false" ht="15.75" hidden="false" customHeight="false" outlineLevel="0" collapsed="false">
      <c r="A11" s="39" t="s">
        <v>386</v>
      </c>
      <c r="B11" s="40" t="n">
        <v>6</v>
      </c>
      <c r="C11" s="41" t="n">
        <v>0</v>
      </c>
      <c r="D11" s="42" t="n">
        <v>0</v>
      </c>
      <c r="E11" s="43" t="n">
        <v>2</v>
      </c>
    </row>
    <row r="12" customFormat="false" ht="15.75" hidden="false" customHeight="false" outlineLevel="0" collapsed="false">
      <c r="A12" s="39" t="s">
        <v>356</v>
      </c>
      <c r="B12" s="40" t="n">
        <v>3</v>
      </c>
      <c r="C12" s="41" t="n">
        <v>4</v>
      </c>
      <c r="D12" s="42" t="n">
        <v>0</v>
      </c>
      <c r="E12" s="43" t="n">
        <v>1</v>
      </c>
    </row>
    <row r="13" customFormat="false" ht="15.75" hidden="false" customHeight="false" outlineLevel="0" collapsed="false">
      <c r="A13" s="39" t="s">
        <v>337</v>
      </c>
      <c r="B13" s="40" t="n">
        <v>4</v>
      </c>
      <c r="C13" s="41" t="n">
        <v>1</v>
      </c>
      <c r="D13" s="42" t="n">
        <v>0</v>
      </c>
      <c r="E13" s="43" t="n">
        <v>0</v>
      </c>
    </row>
    <row r="14" customFormat="false" ht="15.75" hidden="false" customHeight="false" outlineLevel="0" collapsed="false">
      <c r="A14" s="39" t="s">
        <v>101</v>
      </c>
      <c r="B14" s="40" t="n">
        <v>1</v>
      </c>
      <c r="C14" s="41" t="n">
        <v>0</v>
      </c>
      <c r="D14" s="42" t="n">
        <v>0</v>
      </c>
      <c r="E14" s="43" t="n">
        <v>1</v>
      </c>
    </row>
    <row r="15" customFormat="false" ht="15.75" hidden="false" customHeight="false" outlineLevel="0" collapsed="false">
      <c r="A15" s="39" t="s">
        <v>48</v>
      </c>
      <c r="B15" s="40" t="n">
        <v>1</v>
      </c>
      <c r="C15" s="41" t="n">
        <v>0</v>
      </c>
      <c r="D15" s="42" t="n">
        <v>1</v>
      </c>
      <c r="E15" s="43" t="n">
        <v>0</v>
      </c>
    </row>
    <row r="16" customFormat="false" ht="15.75" hidden="false" customHeight="false" outlineLevel="0" collapsed="false">
      <c r="A16" s="39" t="s">
        <v>125</v>
      </c>
      <c r="B16" s="40" t="n">
        <v>3</v>
      </c>
      <c r="C16" s="41" t="n">
        <v>1</v>
      </c>
      <c r="D16" s="42" t="n">
        <v>0</v>
      </c>
      <c r="E16" s="43" t="n">
        <v>1</v>
      </c>
    </row>
    <row r="17" customFormat="false" ht="15.75" hidden="false" customHeight="false" outlineLevel="0" collapsed="false">
      <c r="A17" s="39" t="s">
        <v>133</v>
      </c>
      <c r="B17" s="40" t="n">
        <v>1</v>
      </c>
      <c r="C17" s="41" t="n">
        <v>0</v>
      </c>
      <c r="D17" s="42" t="n">
        <v>0</v>
      </c>
      <c r="E17" s="43" t="n">
        <v>1</v>
      </c>
    </row>
    <row r="18" customFormat="false" ht="15.75" hidden="false" customHeight="false" outlineLevel="0" collapsed="false">
      <c r="A18" s="39" t="s">
        <v>38</v>
      </c>
      <c r="B18" s="40" t="n">
        <v>1</v>
      </c>
      <c r="C18" s="41" t="n">
        <v>0</v>
      </c>
      <c r="D18" s="42" t="n">
        <v>1</v>
      </c>
      <c r="E18" s="43" t="n">
        <v>0</v>
      </c>
    </row>
    <row r="19" customFormat="false" ht="15.75" hidden="false" customHeight="false" outlineLevel="0" collapsed="false">
      <c r="A19" s="39" t="s">
        <v>134</v>
      </c>
      <c r="B19" s="40" t="n">
        <v>2</v>
      </c>
      <c r="C19" s="41" t="n">
        <v>0</v>
      </c>
      <c r="D19" s="42" t="n">
        <v>0</v>
      </c>
      <c r="E19" s="43" t="n">
        <v>1</v>
      </c>
    </row>
    <row r="20" customFormat="false" ht="15.75" hidden="false" customHeight="false" outlineLevel="0" collapsed="false">
      <c r="A20" s="39" t="s">
        <v>132</v>
      </c>
      <c r="B20" s="40" t="n">
        <v>1</v>
      </c>
      <c r="C20" s="41" t="n">
        <v>0</v>
      </c>
      <c r="D20" s="42" t="n">
        <v>0</v>
      </c>
      <c r="E20" s="43" t="n">
        <v>1</v>
      </c>
    </row>
    <row r="21" customFormat="false" ht="15.75" hidden="false" customHeight="false" outlineLevel="0" collapsed="false">
      <c r="A21" s="39" t="s">
        <v>109</v>
      </c>
      <c r="B21" s="40" t="n">
        <v>1</v>
      </c>
      <c r="C21" s="41" t="n">
        <v>1</v>
      </c>
      <c r="D21" s="42" t="n">
        <v>0</v>
      </c>
      <c r="E21" s="43" t="n">
        <v>0</v>
      </c>
    </row>
    <row r="22" customFormat="false" ht="15.75" hidden="false" customHeight="false" outlineLevel="0" collapsed="false">
      <c r="A22" s="39" t="s">
        <v>444</v>
      </c>
      <c r="B22" s="40" t="n">
        <v>1</v>
      </c>
      <c r="C22" s="41" t="n">
        <v>0</v>
      </c>
      <c r="D22" s="42" t="n">
        <v>1</v>
      </c>
      <c r="E22" s="43" t="n">
        <v>0</v>
      </c>
    </row>
    <row r="23" customFormat="false" ht="15.75" hidden="false" customHeight="false" outlineLevel="0" collapsed="false">
      <c r="A23" s="39" t="s">
        <v>113</v>
      </c>
      <c r="B23" s="40" t="n">
        <v>2</v>
      </c>
      <c r="C23" s="41" t="n">
        <v>4</v>
      </c>
      <c r="D23" s="42" t="n">
        <v>0</v>
      </c>
      <c r="E23" s="43" t="n">
        <v>0</v>
      </c>
    </row>
    <row r="24" customFormat="false" ht="15.75" hidden="false" customHeight="false" outlineLevel="0" collapsed="false">
      <c r="A24" s="39" t="s">
        <v>35</v>
      </c>
      <c r="B24" s="40" t="n">
        <v>1</v>
      </c>
      <c r="C24" s="41" t="n">
        <v>0</v>
      </c>
      <c r="D24" s="42" t="n">
        <v>1</v>
      </c>
      <c r="E24" s="43" t="n">
        <v>0</v>
      </c>
    </row>
    <row r="25" customFormat="false" ht="15.75" hidden="false" customHeight="false" outlineLevel="0" collapsed="false">
      <c r="A25" s="39" t="s">
        <v>57</v>
      </c>
      <c r="B25" s="40" t="n">
        <v>2</v>
      </c>
      <c r="C25" s="41" t="n">
        <v>4</v>
      </c>
      <c r="D25" s="42" t="n">
        <v>4</v>
      </c>
      <c r="E25" s="43" t="n">
        <v>1</v>
      </c>
    </row>
    <row r="26" customFormat="false" ht="15.75" hidden="false" customHeight="false" outlineLevel="0" collapsed="false">
      <c r="A26" s="39" t="s">
        <v>119</v>
      </c>
      <c r="B26" s="40" t="n">
        <v>2</v>
      </c>
      <c r="C26" s="41" t="n">
        <v>1</v>
      </c>
      <c r="D26" s="42" t="n">
        <v>0</v>
      </c>
      <c r="E26" s="43" t="n">
        <v>0</v>
      </c>
    </row>
    <row r="27" customFormat="false" ht="15.75" hidden="false" customHeight="false" outlineLevel="0" collapsed="false">
      <c r="A27" s="39" t="s">
        <v>68</v>
      </c>
      <c r="B27" s="40" t="n">
        <v>2</v>
      </c>
      <c r="C27" s="41" t="n">
        <v>1</v>
      </c>
      <c r="D27" s="42" t="n">
        <v>0</v>
      </c>
      <c r="E27" s="43" t="n">
        <v>0</v>
      </c>
    </row>
    <row r="28" customFormat="false" ht="15.75" hidden="false" customHeight="false" outlineLevel="0" collapsed="false">
      <c r="A28" s="39" t="s">
        <v>70</v>
      </c>
      <c r="B28" s="40" t="n">
        <v>2</v>
      </c>
      <c r="C28" s="41" t="n">
        <v>0</v>
      </c>
      <c r="D28" s="42" t="n">
        <v>0</v>
      </c>
      <c r="E28" s="43" t="n">
        <v>1</v>
      </c>
    </row>
    <row r="29" customFormat="false" ht="15.75" hidden="false" customHeight="false" outlineLevel="0" collapsed="false">
      <c r="A29" s="39" t="s">
        <v>116</v>
      </c>
      <c r="B29" s="40" t="n">
        <v>4</v>
      </c>
      <c r="C29" s="41" t="n">
        <v>15</v>
      </c>
      <c r="D29" s="42" t="n">
        <v>2</v>
      </c>
      <c r="E29" s="43" t="n">
        <v>0</v>
      </c>
    </row>
    <row r="30" customFormat="false" ht="15.75" hidden="false" customHeight="false" outlineLevel="0" collapsed="false">
      <c r="A30" s="39" t="s">
        <v>102</v>
      </c>
      <c r="B30" s="40" t="n">
        <v>1</v>
      </c>
      <c r="C30" s="41" t="n">
        <v>4</v>
      </c>
      <c r="D30" s="42" t="n">
        <v>1</v>
      </c>
      <c r="E30" s="43" t="n">
        <v>1</v>
      </c>
    </row>
    <row r="31" customFormat="false" ht="15.75" hidden="false" customHeight="false" outlineLevel="0" collapsed="false">
      <c r="A31" s="39" t="s">
        <v>107</v>
      </c>
      <c r="B31" s="40" t="n">
        <v>1</v>
      </c>
      <c r="C31" s="41" t="n">
        <v>0</v>
      </c>
      <c r="D31" s="42" t="n">
        <v>1</v>
      </c>
      <c r="E31" s="43" t="n">
        <v>0</v>
      </c>
    </row>
    <row r="32" customFormat="false" ht="15.75" hidden="false" customHeight="false" outlineLevel="0" collapsed="false">
      <c r="A32" s="39" t="s">
        <v>106</v>
      </c>
      <c r="B32" s="40" t="n">
        <v>1</v>
      </c>
      <c r="C32" s="41" t="n">
        <v>0</v>
      </c>
      <c r="D32" s="42" t="n">
        <v>0</v>
      </c>
      <c r="E32" s="43" t="n">
        <v>1</v>
      </c>
    </row>
    <row r="33" customFormat="false" ht="15.75" hidden="false" customHeight="false" outlineLevel="0" collapsed="false">
      <c r="A33" s="39" t="s">
        <v>99</v>
      </c>
      <c r="B33" s="40" t="n">
        <v>1</v>
      </c>
      <c r="C33" s="41" t="n">
        <v>0</v>
      </c>
      <c r="D33" s="42" t="n">
        <v>1</v>
      </c>
      <c r="E33" s="43" t="n">
        <v>0</v>
      </c>
    </row>
    <row r="34" customFormat="false" ht="15.75" hidden="false" customHeight="false" outlineLevel="0" collapsed="false">
      <c r="A34" s="39" t="s">
        <v>405</v>
      </c>
      <c r="B34" s="40" t="n">
        <v>1</v>
      </c>
      <c r="C34" s="41" t="n">
        <v>1</v>
      </c>
      <c r="D34" s="42" t="n">
        <v>0</v>
      </c>
      <c r="E34" s="43" t="n">
        <v>0</v>
      </c>
    </row>
    <row r="35" customFormat="false" ht="15.75" hidden="false" customHeight="false" outlineLevel="0" collapsed="false">
      <c r="A35" s="39" t="s">
        <v>326</v>
      </c>
      <c r="B35" s="40" t="n">
        <v>4</v>
      </c>
      <c r="C35" s="41" t="n">
        <v>4</v>
      </c>
      <c r="D35" s="42" t="n">
        <v>0</v>
      </c>
      <c r="E35" s="43" t="n">
        <v>5</v>
      </c>
    </row>
    <row r="36" customFormat="false" ht="15.75" hidden="false" customHeight="false" outlineLevel="0" collapsed="false">
      <c r="A36" s="39" t="s">
        <v>93</v>
      </c>
      <c r="B36" s="40" t="n">
        <v>5</v>
      </c>
      <c r="C36" s="41" t="n">
        <v>5</v>
      </c>
      <c r="D36" s="42" t="n">
        <v>0</v>
      </c>
      <c r="E36" s="43" t="n">
        <v>0</v>
      </c>
    </row>
    <row r="37" customFormat="false" ht="15.75" hidden="false" customHeight="false" outlineLevel="0" collapsed="false">
      <c r="A37" s="39" t="s">
        <v>71</v>
      </c>
      <c r="B37" s="40" t="n">
        <v>2</v>
      </c>
      <c r="C37" s="41" t="n">
        <v>2</v>
      </c>
      <c r="D37" s="42" t="n">
        <v>0</v>
      </c>
      <c r="E37" s="43" t="n">
        <v>1</v>
      </c>
    </row>
    <row r="38" customFormat="false" ht="15.75" hidden="false" customHeight="false" outlineLevel="0" collapsed="false">
      <c r="A38" s="39" t="s">
        <v>333</v>
      </c>
      <c r="B38" s="40" t="n">
        <v>4</v>
      </c>
      <c r="C38" s="41" t="n">
        <v>3</v>
      </c>
      <c r="D38" s="42" t="n">
        <v>0</v>
      </c>
      <c r="E38" s="43" t="n">
        <v>1</v>
      </c>
    </row>
    <row r="39" customFormat="false" ht="15.75" hidden="false" customHeight="false" outlineLevel="0" collapsed="false">
      <c r="A39" s="39" t="s">
        <v>329</v>
      </c>
      <c r="B39" s="40" t="n">
        <v>4</v>
      </c>
      <c r="C39" s="41" t="n">
        <v>3</v>
      </c>
      <c r="D39" s="42" t="n">
        <v>0</v>
      </c>
      <c r="E39" s="43" t="n">
        <v>1</v>
      </c>
    </row>
    <row r="40" customFormat="false" ht="15.75" hidden="false" customHeight="false" outlineLevel="0" collapsed="false">
      <c r="A40" s="39" t="s">
        <v>362</v>
      </c>
      <c r="B40" s="40" t="n">
        <v>5</v>
      </c>
      <c r="C40" s="41" t="n">
        <v>19</v>
      </c>
      <c r="D40" s="42" t="n">
        <v>4</v>
      </c>
      <c r="E40" s="43" t="n">
        <v>6</v>
      </c>
    </row>
    <row r="41" customFormat="false" ht="15.75" hidden="false" customHeight="false" outlineLevel="0" collapsed="false">
      <c r="A41" s="39" t="s">
        <v>91</v>
      </c>
      <c r="B41" s="40" t="n">
        <v>5</v>
      </c>
      <c r="C41" s="41" t="n">
        <v>2</v>
      </c>
      <c r="D41" s="42" t="n">
        <v>0</v>
      </c>
      <c r="E41" s="43" t="n">
        <v>5</v>
      </c>
    </row>
    <row r="42" customFormat="false" ht="15.75" hidden="false" customHeight="false" outlineLevel="0" collapsed="false">
      <c r="A42" s="39" t="s">
        <v>388</v>
      </c>
      <c r="B42" s="40" t="n">
        <v>1</v>
      </c>
      <c r="C42" s="41" t="n">
        <v>1</v>
      </c>
      <c r="D42" s="42" t="n">
        <v>2</v>
      </c>
      <c r="E42" s="43" t="n">
        <v>0</v>
      </c>
    </row>
    <row r="43" customFormat="false" ht="15.75" hidden="false" customHeight="false" outlineLevel="0" collapsed="false">
      <c r="A43" s="39" t="s">
        <v>64</v>
      </c>
      <c r="B43" s="40" t="n">
        <v>3</v>
      </c>
      <c r="C43" s="41" t="n">
        <v>1</v>
      </c>
      <c r="D43" s="42" t="n">
        <v>0</v>
      </c>
      <c r="E43" s="43" t="n">
        <v>0</v>
      </c>
    </row>
    <row r="44" customFormat="false" ht="15.75" hidden="false" customHeight="false" outlineLevel="0" collapsed="false">
      <c r="A44" s="39" t="s">
        <v>339</v>
      </c>
      <c r="B44" s="40" t="n">
        <v>4</v>
      </c>
      <c r="C44" s="41" t="n">
        <v>0</v>
      </c>
      <c r="D44" s="42" t="n">
        <v>0</v>
      </c>
      <c r="E44" s="43" t="n">
        <v>1</v>
      </c>
    </row>
    <row r="45" customFormat="false" ht="15.75" hidden="false" customHeight="false" outlineLevel="0" collapsed="false">
      <c r="A45" s="39" t="s">
        <v>42</v>
      </c>
      <c r="B45" s="40" t="n">
        <v>1</v>
      </c>
      <c r="C45" s="41" t="n">
        <v>12</v>
      </c>
      <c r="D45" s="42" t="n">
        <v>0</v>
      </c>
      <c r="E45" s="43" t="n">
        <v>1</v>
      </c>
    </row>
    <row r="46" customFormat="false" ht="15.75" hidden="false" customHeight="false" outlineLevel="0" collapsed="false">
      <c r="A46" s="39" t="s">
        <v>433</v>
      </c>
      <c r="B46" s="40" t="n">
        <v>2</v>
      </c>
      <c r="C46" s="41" t="n">
        <v>0</v>
      </c>
      <c r="D46" s="42" t="n">
        <v>0</v>
      </c>
      <c r="E46" s="43" t="n">
        <v>1</v>
      </c>
    </row>
    <row r="47" customFormat="false" ht="15.75" hidden="false" customHeight="false" outlineLevel="0" collapsed="false">
      <c r="A47" s="39" t="s">
        <v>137</v>
      </c>
      <c r="B47" s="40" t="n">
        <v>3</v>
      </c>
      <c r="C47" s="41" t="n">
        <v>0</v>
      </c>
      <c r="D47" s="42" t="n">
        <v>0</v>
      </c>
      <c r="E47" s="43" t="n">
        <v>1</v>
      </c>
    </row>
    <row r="48" customFormat="false" ht="15.75" hidden="false" customHeight="false" outlineLevel="0" collapsed="false">
      <c r="A48" s="39" t="s">
        <v>126</v>
      </c>
      <c r="B48" s="40" t="n">
        <v>3</v>
      </c>
      <c r="C48" s="41" t="n">
        <v>0</v>
      </c>
      <c r="D48" s="42" t="n">
        <v>0</v>
      </c>
      <c r="E48" s="43" t="n">
        <v>1</v>
      </c>
    </row>
    <row r="49" customFormat="false" ht="15.75" hidden="false" customHeight="false" outlineLevel="0" collapsed="false">
      <c r="A49" s="39" t="s">
        <v>127</v>
      </c>
      <c r="B49" s="40" t="n">
        <v>3</v>
      </c>
      <c r="C49" s="41" t="n">
        <v>2</v>
      </c>
      <c r="D49" s="42" t="n">
        <v>1</v>
      </c>
      <c r="E49" s="43" t="n">
        <v>0</v>
      </c>
    </row>
    <row r="50" customFormat="false" ht="15.75" hidden="false" customHeight="false" outlineLevel="0" collapsed="false">
      <c r="A50" s="39" t="s">
        <v>88</v>
      </c>
      <c r="B50" s="40" t="n">
        <v>4</v>
      </c>
      <c r="C50" s="41" t="n">
        <v>1</v>
      </c>
      <c r="D50" s="42" t="n">
        <v>0</v>
      </c>
      <c r="E50" s="43" t="n">
        <v>2</v>
      </c>
    </row>
    <row r="51" customFormat="false" ht="15.75" hidden="false" customHeight="false" outlineLevel="0" collapsed="false">
      <c r="A51" s="39" t="s">
        <v>82</v>
      </c>
      <c r="B51" s="40" t="n">
        <v>2</v>
      </c>
      <c r="C51" s="41" t="n">
        <v>1</v>
      </c>
      <c r="D51" s="42" t="n">
        <v>1</v>
      </c>
      <c r="E51" s="43" t="n">
        <v>0</v>
      </c>
    </row>
    <row r="52" customFormat="false" ht="15.75" hidden="false" customHeight="false" outlineLevel="0" collapsed="false">
      <c r="A52" s="44" t="s">
        <v>84</v>
      </c>
      <c r="B52" s="45" t="n">
        <v>2</v>
      </c>
      <c r="C52" s="46" t="n">
        <v>9</v>
      </c>
      <c r="D52" s="47" t="n">
        <v>2</v>
      </c>
      <c r="E52" s="48" t="n">
        <v>0</v>
      </c>
      <c r="F52" s="49" t="n">
        <f aca="false">C52+D52+E52</f>
        <v>394</v>
      </c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dcterms:modified xsi:type="dcterms:W3CDTF">2026-08-25T08:58:07Z</dcterms:modified>
  <cp:revision>2</cp:revision>
  <dc:subject/>
  <dc:title/>
</cp:coreProperties>
</file>